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/>
  <mc:AlternateContent xmlns:mc="http://schemas.openxmlformats.org/markup-compatibility/2006">
    <mc:Choice Requires="x15">
      <x15ac:absPath xmlns:x15ac="http://schemas.microsoft.com/office/spreadsheetml/2010/11/ac" url="https://d.docs.live.net/1d07f94fe36ba830/Documents/WRHA secretary files/2024/"/>
    </mc:Choice>
  </mc:AlternateContent>
  <xr:revisionPtr revIDLastSave="5" documentId="8_{5CD1ECC8-3963-4EDC-90FD-972E2D3DB854}" xr6:coauthVersionLast="47" xr6:coauthVersionMax="47" xr10:uidLastSave="{A6CDF1DA-A778-42D6-AB6E-85CC03E3F9E1}"/>
  <bookViews>
    <workbookView xWindow="-120" yWindow="-120" windowWidth="29040" windowHeight="15720" tabRatio="641" xr2:uid="{00000000-000D-0000-FFFF-FFFF00000000}"/>
  </bookViews>
  <sheets>
    <sheet name="MAY JUNE NON ARHA Final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V82" i="1" l="1"/>
  <c r="P82" i="1"/>
  <c r="J82" i="1"/>
  <c r="E82" i="1"/>
  <c r="V81" i="1"/>
  <c r="P81" i="1"/>
  <c r="J81" i="1"/>
  <c r="E81" i="1"/>
  <c r="V80" i="1"/>
  <c r="P80" i="1"/>
  <c r="J80" i="1"/>
  <c r="E80" i="1"/>
  <c r="V78" i="1"/>
  <c r="P78" i="1"/>
  <c r="J78" i="1"/>
  <c r="E78" i="1"/>
  <c r="V77" i="1"/>
  <c r="P77" i="1"/>
  <c r="J77" i="1"/>
  <c r="E77" i="1"/>
  <c r="V76" i="1"/>
  <c r="P76" i="1"/>
  <c r="J76" i="1"/>
  <c r="E76" i="1"/>
  <c r="V74" i="1"/>
  <c r="P74" i="1"/>
  <c r="J74" i="1"/>
  <c r="E74" i="1"/>
  <c r="V73" i="1"/>
  <c r="P73" i="1"/>
  <c r="J73" i="1"/>
  <c r="E73" i="1"/>
  <c r="V72" i="1"/>
  <c r="P72" i="1"/>
  <c r="J72" i="1"/>
  <c r="E72" i="1"/>
  <c r="V70" i="1"/>
  <c r="P70" i="1"/>
  <c r="J70" i="1"/>
  <c r="E70" i="1"/>
  <c r="V69" i="1"/>
  <c r="P69" i="1"/>
  <c r="J69" i="1"/>
  <c r="E69" i="1"/>
  <c r="V68" i="1"/>
  <c r="P68" i="1"/>
  <c r="J68" i="1"/>
  <c r="E68" i="1"/>
  <c r="V66" i="1"/>
  <c r="P66" i="1"/>
  <c r="J66" i="1"/>
  <c r="E66" i="1"/>
  <c r="V65" i="1"/>
  <c r="P65" i="1"/>
  <c r="J65" i="1"/>
  <c r="E65" i="1"/>
  <c r="V64" i="1"/>
  <c r="P64" i="1"/>
  <c r="J64" i="1"/>
  <c r="E64" i="1"/>
  <c r="V62" i="1"/>
  <c r="P62" i="1"/>
  <c r="J62" i="1"/>
  <c r="E62" i="1"/>
  <c r="V61" i="1"/>
  <c r="P61" i="1"/>
  <c r="J61" i="1"/>
  <c r="E61" i="1"/>
  <c r="V60" i="1"/>
  <c r="P60" i="1"/>
  <c r="J60" i="1"/>
  <c r="E60" i="1"/>
  <c r="V58" i="1"/>
  <c r="P58" i="1"/>
  <c r="J58" i="1"/>
  <c r="E58" i="1"/>
  <c r="V57" i="1"/>
  <c r="P57" i="1"/>
  <c r="J57" i="1"/>
  <c r="E57" i="1"/>
  <c r="V56" i="1"/>
  <c r="P56" i="1"/>
  <c r="J56" i="1"/>
  <c r="E56" i="1"/>
  <c r="V54" i="1"/>
  <c r="P54" i="1"/>
  <c r="J54" i="1"/>
  <c r="E54" i="1"/>
  <c r="V53" i="1"/>
  <c r="P53" i="1"/>
  <c r="J53" i="1"/>
  <c r="E53" i="1"/>
  <c r="V52" i="1"/>
  <c r="P52" i="1"/>
  <c r="J52" i="1"/>
  <c r="E52" i="1"/>
  <c r="V50" i="1"/>
  <c r="P50" i="1"/>
  <c r="J50" i="1"/>
  <c r="E50" i="1"/>
  <c r="V49" i="1"/>
  <c r="P49" i="1"/>
  <c r="J49" i="1"/>
  <c r="E49" i="1"/>
  <c r="V48" i="1"/>
  <c r="P48" i="1"/>
  <c r="J48" i="1"/>
  <c r="E48" i="1"/>
  <c r="V47" i="1"/>
  <c r="P47" i="1"/>
  <c r="J47" i="1"/>
  <c r="E47" i="1"/>
  <c r="V45" i="1"/>
  <c r="P45" i="1"/>
  <c r="J45" i="1"/>
  <c r="E45" i="1"/>
  <c r="V44" i="1"/>
  <c r="P44" i="1"/>
  <c r="J44" i="1"/>
  <c r="E44" i="1"/>
  <c r="V43" i="1"/>
  <c r="P43" i="1"/>
  <c r="J43" i="1"/>
  <c r="E43" i="1"/>
  <c r="V41" i="1"/>
  <c r="P41" i="1"/>
  <c r="J41" i="1"/>
  <c r="E41" i="1"/>
  <c r="V40" i="1"/>
  <c r="P40" i="1"/>
  <c r="J40" i="1"/>
  <c r="E40" i="1"/>
  <c r="V39" i="1"/>
  <c r="P39" i="1"/>
  <c r="J39" i="1"/>
  <c r="E39" i="1"/>
  <c r="V37" i="1"/>
  <c r="P37" i="1"/>
  <c r="J37" i="1"/>
  <c r="E37" i="1"/>
  <c r="V35" i="1"/>
  <c r="P35" i="1"/>
  <c r="J35" i="1"/>
  <c r="E35" i="1"/>
  <c r="V34" i="1"/>
  <c r="P34" i="1"/>
  <c r="J34" i="1"/>
  <c r="E34" i="1"/>
  <c r="V33" i="1"/>
  <c r="P33" i="1"/>
  <c r="J33" i="1"/>
  <c r="E33" i="1"/>
  <c r="V31" i="1"/>
  <c r="P31" i="1"/>
  <c r="J31" i="1"/>
  <c r="E31" i="1"/>
  <c r="V30" i="1"/>
  <c r="P30" i="1"/>
  <c r="J30" i="1"/>
  <c r="E30" i="1"/>
  <c r="V29" i="1"/>
  <c r="P29" i="1"/>
  <c r="J29" i="1"/>
  <c r="E29" i="1"/>
  <c r="V27" i="1"/>
  <c r="P27" i="1"/>
  <c r="J27" i="1"/>
  <c r="E27" i="1"/>
  <c r="V26" i="1"/>
  <c r="P26" i="1"/>
  <c r="J26" i="1"/>
  <c r="E26" i="1"/>
  <c r="V25" i="1"/>
  <c r="P25" i="1"/>
  <c r="J25" i="1"/>
  <c r="E25" i="1"/>
  <c r="V23" i="1"/>
  <c r="P23" i="1"/>
  <c r="J23" i="1"/>
  <c r="E23" i="1"/>
  <c r="V22" i="1"/>
  <c r="P22" i="1"/>
  <c r="J22" i="1"/>
  <c r="E22" i="1"/>
  <c r="V21" i="1"/>
  <c r="P21" i="1"/>
  <c r="J21" i="1"/>
  <c r="E21" i="1"/>
  <c r="V19" i="1"/>
  <c r="P19" i="1"/>
  <c r="J19" i="1"/>
  <c r="E19" i="1"/>
  <c r="V18" i="1"/>
  <c r="P18" i="1"/>
  <c r="J18" i="1"/>
  <c r="E18" i="1"/>
  <c r="V17" i="1"/>
  <c r="P17" i="1"/>
  <c r="J17" i="1"/>
  <c r="E17" i="1"/>
  <c r="V16" i="1"/>
  <c r="P16" i="1"/>
  <c r="J16" i="1"/>
  <c r="E16" i="1"/>
  <c r="V15" i="1"/>
  <c r="P15" i="1"/>
  <c r="J15" i="1"/>
  <c r="E15" i="1"/>
  <c r="V13" i="1"/>
  <c r="P13" i="1"/>
  <c r="J13" i="1"/>
  <c r="E13" i="1"/>
  <c r="V12" i="1"/>
  <c r="P12" i="1"/>
  <c r="J12" i="1"/>
  <c r="E12" i="1"/>
  <c r="V10" i="1"/>
  <c r="P10" i="1"/>
  <c r="J10" i="1"/>
  <c r="E10" i="1"/>
  <c r="V9" i="1"/>
  <c r="P9" i="1"/>
  <c r="J9" i="1"/>
  <c r="E9" i="1"/>
  <c r="V8" i="1"/>
  <c r="P8" i="1"/>
  <c r="J8" i="1"/>
  <c r="E8" i="1"/>
  <c r="V6" i="1"/>
  <c r="P6" i="1"/>
  <c r="J6" i="1"/>
  <c r="E6" i="1"/>
  <c r="V5" i="1"/>
  <c r="P5" i="1"/>
  <c r="J5" i="1"/>
  <c r="E5" i="1"/>
  <c r="V4" i="1"/>
  <c r="P4" i="1"/>
  <c r="J4" i="1"/>
  <c r="E4" i="1"/>
  <c r="K72" i="1" l="1"/>
  <c r="K80" i="1"/>
  <c r="K81" i="1"/>
  <c r="Q81" i="1" s="1"/>
  <c r="W81" i="1" s="1"/>
  <c r="K82" i="1"/>
  <c r="Q82" i="1" s="1"/>
  <c r="W82" i="1" s="1"/>
  <c r="K9" i="1"/>
  <c r="Q9" i="1" s="1"/>
  <c r="W9" i="1" s="1"/>
  <c r="K61" i="1"/>
  <c r="Q61" i="1" s="1"/>
  <c r="W61" i="1" s="1"/>
  <c r="K25" i="1"/>
  <c r="Q25" i="1" s="1"/>
  <c r="W25" i="1" s="1"/>
  <c r="K22" i="1"/>
  <c r="Q22" i="1" s="1"/>
  <c r="W22" i="1" s="1"/>
  <c r="K23" i="1"/>
  <c r="Q23" i="1" s="1"/>
  <c r="W23" i="1" s="1"/>
  <c r="K52" i="1"/>
  <c r="Q52" i="1" s="1"/>
  <c r="W52" i="1" s="1"/>
  <c r="K57" i="1"/>
  <c r="Q57" i="1" s="1"/>
  <c r="W57" i="1" s="1"/>
  <c r="K58" i="1"/>
  <c r="Q58" i="1" s="1"/>
  <c r="W58" i="1" s="1"/>
  <c r="K40" i="1"/>
  <c r="Q40" i="1" s="1"/>
  <c r="W40" i="1" s="1"/>
  <c r="K16" i="1"/>
  <c r="Q16" i="1" s="1"/>
  <c r="W16" i="1" s="1"/>
  <c r="K50" i="1"/>
  <c r="Q50" i="1" s="1"/>
  <c r="W50" i="1" s="1"/>
  <c r="K54" i="1"/>
  <c r="Q54" i="1" s="1"/>
  <c r="W54" i="1" s="1"/>
  <c r="K10" i="1"/>
  <c r="Q10" i="1" s="1"/>
  <c r="W10" i="1" s="1"/>
  <c r="K15" i="1"/>
  <c r="Q15" i="1" s="1"/>
  <c r="W15" i="1" s="1"/>
  <c r="K6" i="1"/>
  <c r="Q6" i="1" s="1"/>
  <c r="W6" i="1" s="1"/>
  <c r="K64" i="1"/>
  <c r="Q64" i="1" s="1"/>
  <c r="W64" i="1" s="1"/>
  <c r="K8" i="1"/>
  <c r="Q8" i="1" s="1"/>
  <c r="W8" i="1" s="1"/>
  <c r="K12" i="1"/>
  <c r="Q12" i="1" s="1"/>
  <c r="W12" i="1" s="1"/>
  <c r="K17" i="1"/>
  <c r="Q17" i="1" s="1"/>
  <c r="W17" i="1" s="1"/>
  <c r="K18" i="1"/>
  <c r="Q18" i="1" s="1"/>
  <c r="W18" i="1" s="1"/>
  <c r="K19" i="1"/>
  <c r="Q19" i="1" s="1"/>
  <c r="W19" i="1" s="1"/>
  <c r="K41" i="1"/>
  <c r="Q41" i="1" s="1"/>
  <c r="W41" i="1" s="1"/>
  <c r="K43" i="1"/>
  <c r="Q43" i="1" s="1"/>
  <c r="W43" i="1" s="1"/>
  <c r="K45" i="1"/>
  <c r="Q45" i="1" s="1"/>
  <c r="W45" i="1" s="1"/>
  <c r="K29" i="1"/>
  <c r="Q29" i="1" s="1"/>
  <c r="W29" i="1" s="1"/>
  <c r="K34" i="1"/>
  <c r="Q34" i="1" s="1"/>
  <c r="W34" i="1" s="1"/>
  <c r="K35" i="1"/>
  <c r="Q35" i="1" s="1"/>
  <c r="W35" i="1" s="1"/>
  <c r="K47" i="1"/>
  <c r="Q47" i="1" s="1"/>
  <c r="W47" i="1" s="1"/>
  <c r="K62" i="1"/>
  <c r="Q62" i="1" s="1"/>
  <c r="W62" i="1" s="1"/>
  <c r="K70" i="1"/>
  <c r="Q70" i="1" s="1"/>
  <c r="W70" i="1" s="1"/>
  <c r="K76" i="1"/>
  <c r="Q76" i="1" s="1"/>
  <c r="W76" i="1" s="1"/>
  <c r="K21" i="1"/>
  <c r="Q21" i="1" s="1"/>
  <c r="W21" i="1" s="1"/>
  <c r="K31" i="1"/>
  <c r="Q31" i="1" s="1"/>
  <c r="W31" i="1" s="1"/>
  <c r="K33" i="1"/>
  <c r="Q33" i="1" s="1"/>
  <c r="W33" i="1" s="1"/>
  <c r="K4" i="1"/>
  <c r="Q4" i="1" s="1"/>
  <c r="W4" i="1" s="1"/>
  <c r="K5" i="1"/>
  <c r="Q5" i="1" s="1"/>
  <c r="W5" i="1" s="1"/>
  <c r="K26" i="1"/>
  <c r="Q26" i="1" s="1"/>
  <c r="W26" i="1" s="1"/>
  <c r="Q72" i="1"/>
  <c r="W72" i="1" s="1"/>
  <c r="K56" i="1"/>
  <c r="Q56" i="1" s="1"/>
  <c r="W56" i="1" s="1"/>
  <c r="K77" i="1"/>
  <c r="Q77" i="1" s="1"/>
  <c r="W77" i="1" s="1"/>
  <c r="K49" i="1"/>
  <c r="Q49" i="1" s="1"/>
  <c r="W49" i="1" s="1"/>
  <c r="K60" i="1"/>
  <c r="Q60" i="1" s="1"/>
  <c r="W60" i="1" s="1"/>
  <c r="K69" i="1"/>
  <c r="Q69" i="1" s="1"/>
  <c r="W69" i="1" s="1"/>
  <c r="K73" i="1"/>
  <c r="Q73" i="1" s="1"/>
  <c r="W73" i="1" s="1"/>
  <c r="K13" i="1"/>
  <c r="Q13" i="1" s="1"/>
  <c r="W13" i="1" s="1"/>
  <c r="K27" i="1"/>
  <c r="Q27" i="1" s="1"/>
  <c r="W27" i="1" s="1"/>
  <c r="K37" i="1"/>
  <c r="Q37" i="1" s="1"/>
  <c r="W37" i="1" s="1"/>
  <c r="K30" i="1"/>
  <c r="Q30" i="1" s="1"/>
  <c r="W30" i="1" s="1"/>
  <c r="K39" i="1"/>
  <c r="Q39" i="1" s="1"/>
  <c r="W39" i="1" s="1"/>
  <c r="K44" i="1"/>
  <c r="Q44" i="1" s="1"/>
  <c r="W44" i="1" s="1"/>
  <c r="K48" i="1"/>
  <c r="Q48" i="1" s="1"/>
  <c r="W48" i="1" s="1"/>
  <c r="K53" i="1"/>
  <c r="Q53" i="1" s="1"/>
  <c r="W53" i="1" s="1"/>
  <c r="K66" i="1"/>
  <c r="Q66" i="1" s="1"/>
  <c r="W66" i="1" s="1"/>
  <c r="K78" i="1"/>
  <c r="Q78" i="1" s="1"/>
  <c r="W78" i="1" s="1"/>
  <c r="Q80" i="1"/>
  <c r="W80" i="1" s="1"/>
  <c r="K65" i="1"/>
  <c r="Q65" i="1" s="1"/>
  <c r="W65" i="1" s="1"/>
  <c r="K68" i="1"/>
  <c r="Q68" i="1" s="1"/>
  <c r="W68" i="1" s="1"/>
  <c r="K74" i="1"/>
  <c r="Q74" i="1" s="1"/>
  <c r="W74" i="1" s="1"/>
</calcChain>
</file>

<file path=xl/sharedStrings.xml><?xml version="1.0" encoding="utf-8"?>
<sst xmlns="http://schemas.openxmlformats.org/spreadsheetml/2006/main" count="603" uniqueCount="117">
  <si>
    <r>
      <rPr>
        <b/>
        <i/>
        <sz val="30"/>
        <color indexed="8"/>
        <rFont val="Calibri"/>
      </rPr>
      <t>JUNE 2024 WRHA Results-</t>
    </r>
    <r>
      <rPr>
        <b/>
        <i/>
        <u/>
        <sz val="30"/>
        <color indexed="8"/>
        <rFont val="Calibri"/>
      </rPr>
      <t>NON ARHA CLASSES</t>
    </r>
  </si>
  <si>
    <t>May- June Total</t>
  </si>
  <si>
    <r>
      <rPr>
        <b/>
        <i/>
        <sz val="30"/>
        <color indexed="8"/>
        <rFont val="Calibri"/>
      </rPr>
      <t>AUGUST 2024 WRHA Results-</t>
    </r>
    <r>
      <rPr>
        <b/>
        <i/>
        <u/>
        <sz val="30"/>
        <color indexed="8"/>
        <rFont val="Calibri"/>
      </rPr>
      <t>NON ARHA CLASSES</t>
    </r>
  </si>
  <si>
    <t>May-August Total</t>
  </si>
  <si>
    <r>
      <rPr>
        <b/>
        <i/>
        <sz val="30"/>
        <color indexed="8"/>
        <rFont val="Calibri"/>
      </rPr>
      <t>September 2024 WRHA Results-</t>
    </r>
    <r>
      <rPr>
        <b/>
        <i/>
        <u/>
        <sz val="30"/>
        <color indexed="8"/>
        <rFont val="Calibri"/>
      </rPr>
      <t>NON ARHA CLASSES</t>
    </r>
  </si>
  <si>
    <t>Year End Total</t>
  </si>
  <si>
    <t>Class</t>
  </si>
  <si>
    <t>Horse/Rider</t>
  </si>
  <si>
    <t>Judge A</t>
  </si>
  <si>
    <t>Judge B</t>
  </si>
  <si>
    <r>
      <rPr>
        <b/>
        <sz val="11"/>
        <color indexed="9"/>
        <rFont val="Calibri"/>
      </rPr>
      <t xml:space="preserve">Total May </t>
    </r>
    <r>
      <rPr>
        <b/>
        <u/>
        <sz val="11"/>
        <color indexed="9"/>
        <rFont val="Calibri"/>
      </rPr>
      <t xml:space="preserve">NON ARHA Class </t>
    </r>
    <r>
      <rPr>
        <b/>
        <sz val="11"/>
        <color indexed="9"/>
        <rFont val="Calibri"/>
      </rPr>
      <t>Points:</t>
    </r>
  </si>
  <si>
    <r>
      <rPr>
        <b/>
        <sz val="11"/>
        <color indexed="9"/>
        <rFont val="Calibri"/>
      </rPr>
      <t xml:space="preserve">Total June </t>
    </r>
    <r>
      <rPr>
        <b/>
        <u/>
        <sz val="11"/>
        <color indexed="9"/>
        <rFont val="Calibri"/>
      </rPr>
      <t xml:space="preserve">NON ARHA Class </t>
    </r>
    <r>
      <rPr>
        <b/>
        <sz val="11"/>
        <color indexed="9"/>
        <rFont val="Calibri"/>
      </rPr>
      <t>Points:</t>
    </r>
  </si>
  <si>
    <t>7. Green as Grass Herd Work</t>
  </si>
  <si>
    <t>Entries: 8</t>
  </si>
  <si>
    <t>Kingrey, Lance</t>
  </si>
  <si>
    <t>Myers, Terry</t>
  </si>
  <si>
    <t>Entries: 9</t>
  </si>
  <si>
    <t>Fluhr, Leslie</t>
  </si>
  <si>
    <t>Smith, Kim</t>
  </si>
  <si>
    <t>Wahr, Jennifer</t>
  </si>
  <si>
    <t>Walton, Trevor</t>
  </si>
  <si>
    <t>Entries: 10</t>
  </si>
  <si>
    <t>Taylor, Dawnn</t>
  </si>
  <si>
    <t>Watson, Butch</t>
  </si>
  <si>
    <t>Puddy Rey Cat, TJ LaChance</t>
  </si>
  <si>
    <t>The Roan Ranger, Cathy Klecker</t>
  </si>
  <si>
    <t>Hazel, Samantha Jensen</t>
  </si>
  <si>
    <t>Rhona, Kama Krenz</t>
  </si>
  <si>
    <t>NA</t>
  </si>
  <si>
    <t>Sheza Little Dreamer, Meghan Bergman</t>
  </si>
  <si>
    <t>13. Green as Grass Boxing</t>
  </si>
  <si>
    <t>Entries: 14</t>
  </si>
  <si>
    <t>Entries: 19</t>
  </si>
  <si>
    <t>Entries: 23</t>
  </si>
  <si>
    <t>A Streakin Nalla, Cole Koepp</t>
  </si>
  <si>
    <t>Pine Creek Annie, Megan Peterson</t>
  </si>
  <si>
    <t>WR A Wise Investment, Katie Harmelink</t>
  </si>
  <si>
    <t>Stunt Man Mercedes, Morgan Schiferl</t>
  </si>
  <si>
    <t>Leroy Jethro Gibbs, Raegan Farkas</t>
  </si>
  <si>
    <t>Focus Pocus, Hazel Nagl</t>
  </si>
  <si>
    <t>18. Green as Grass Ranch Roping</t>
  </si>
  <si>
    <t>Entries: 2</t>
  </si>
  <si>
    <t>Entries: 3</t>
  </si>
  <si>
    <t>Entries: 5</t>
  </si>
  <si>
    <t>23. Green as Grass Ranch Cutting</t>
  </si>
  <si>
    <t>23. Green as Grass Ranch Cutting- Rained Out</t>
  </si>
  <si>
    <t xml:space="preserve">Entries: </t>
  </si>
  <si>
    <t>Entries: 6</t>
  </si>
  <si>
    <t>27. Walk Trot Restricted Horsemanship</t>
  </si>
  <si>
    <t>Entries: 13</t>
  </si>
  <si>
    <t>Graves, Steven</t>
  </si>
  <si>
    <t>Zink, Paul</t>
  </si>
  <si>
    <t>Entries: 18</t>
  </si>
  <si>
    <t>Kenney, Tony</t>
  </si>
  <si>
    <t>Kohn, Andrea</t>
  </si>
  <si>
    <t>Entries: 16</t>
  </si>
  <si>
    <t>Davidson, Matthew M</t>
  </si>
  <si>
    <t>Grieshaber, Emily</t>
  </si>
  <si>
    <t>Butler, William</t>
  </si>
  <si>
    <t>Fluor, Butch</t>
  </si>
  <si>
    <t>Pistols Gunner Chex, Amanda Guenther</t>
  </si>
  <si>
    <t>KKings Royal Blue, Jo Ellen Milkie</t>
  </si>
  <si>
    <t>CR Sizzling Shinyking, Debra Brown</t>
  </si>
  <si>
    <t>Pixie Blue Dust, Kory Acevedo</t>
  </si>
  <si>
    <t>CS Legitt Gin, Karen Foale</t>
  </si>
  <si>
    <t>Venetion Firewater, Penny LePak</t>
  </si>
  <si>
    <t>Rebels Ranch Rio, Brinley Harnack</t>
  </si>
  <si>
    <t>Oaks Lucky Star, Buckley Grunewald</t>
  </si>
  <si>
    <t>Gottaleavetherest, Geneva Hunter</t>
  </si>
  <si>
    <t>31. Green as Grass Horsemanship</t>
  </si>
  <si>
    <t>Entries: 12</t>
  </si>
  <si>
    <t>Entries: 20</t>
  </si>
  <si>
    <t>Unauthorized Version, Sage Kaiser</t>
  </si>
  <si>
    <t>Gunnagraceya, Cheyanne Lencioni</t>
  </si>
  <si>
    <t>39. Green as Grass Trail</t>
  </si>
  <si>
    <t>Entries: 15</t>
  </si>
  <si>
    <t>Entries: 11</t>
  </si>
  <si>
    <t>JM Docs Got Cash, Catherine Firn-Boss</t>
  </si>
  <si>
    <t>40. Walk Trot Restricted Trail</t>
  </si>
  <si>
    <t>41. Green Horse Trail</t>
  </si>
  <si>
    <t>Entries: 7</t>
  </si>
  <si>
    <t>Entries: 1</t>
  </si>
  <si>
    <t>KKings Royal Blue, Natalie Derry</t>
  </si>
  <si>
    <t>61. Green as Grass Conformation</t>
  </si>
  <si>
    <t>Gunnagraceya, Debra Lencioni</t>
  </si>
  <si>
    <t>63. Walk Trot 10 &amp; Under</t>
  </si>
  <si>
    <t>Entries: 4</t>
  </si>
  <si>
    <t>MW Cool Secret, Dakota Lenhardt</t>
  </si>
  <si>
    <t>1st</t>
  </si>
  <si>
    <t>64. Walk Trot 18 &amp; Under</t>
  </si>
  <si>
    <t>2nd</t>
  </si>
  <si>
    <t>RS Dyna Glide, Rachel Ballinger</t>
  </si>
  <si>
    <t>65. Adult Walk Trot</t>
  </si>
  <si>
    <t>Entries: 17</t>
  </si>
  <si>
    <t>Entries: 27</t>
  </si>
  <si>
    <t>Entries: 21</t>
  </si>
  <si>
    <t>Gottaleavetherest, Judy Guenther</t>
  </si>
  <si>
    <t>66. Walk Trot Restricted</t>
  </si>
  <si>
    <t>67. Green Horse Ranch Riding</t>
  </si>
  <si>
    <t>I Ama Bama, Amy Marx</t>
  </si>
  <si>
    <t>Merle, Morgan Deuster</t>
  </si>
  <si>
    <t>73. Green as Grass Ranch Riding</t>
  </si>
  <si>
    <t>78. Green as Grass Ranch Reining</t>
  </si>
  <si>
    <t>82. Green as Grass Ranch Showmanship</t>
  </si>
  <si>
    <t>83. 10 &amp; Under Ranch Showmanship</t>
  </si>
  <si>
    <t>83. 10 &amp; Under Showmanship</t>
  </si>
  <si>
    <t>MW Cool Secret / Dakota Lenhardt</t>
  </si>
  <si>
    <t>Footwork For Fun, Emma Sheldon</t>
  </si>
  <si>
    <t>Footwork For Fun / Emma Sheldon</t>
  </si>
  <si>
    <t>88. Green as Grass Ranchmanship</t>
  </si>
  <si>
    <r>
      <t>May 2024 WRHA Results-</t>
    </r>
    <r>
      <rPr>
        <b/>
        <i/>
        <u/>
        <sz val="25"/>
        <color indexed="11"/>
        <rFont val="Calibri"/>
      </rPr>
      <t>NON ARHA CLASSES</t>
    </r>
  </si>
  <si>
    <t>ns</t>
  </si>
  <si>
    <t>2nd 24 pts under Judge A</t>
  </si>
  <si>
    <t>en</t>
  </si>
  <si>
    <t>only showed in 2 shows</t>
  </si>
  <si>
    <t>only showed in 1 show</t>
  </si>
  <si>
    <t xml:space="preserve">Tied for 3rd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</si>
</sst>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>
    <font>
      <sz val="10"/>
      <color indexed="8"/>
      <name val="Helvetica Neue"/>
    </font>
    <font>
      <sz val="11"/>
      <color indexed="8"/>
      <name val="Calibri"/>
    </font>
    <font>
      <b/>
      <i/>
      <sz val="30"/>
      <color indexed="9"/>
      <name val="Calibri"/>
    </font>
    <font>
      <b/>
      <i/>
      <u/>
      <sz val="25"/>
      <color indexed="11"/>
      <name val="Calibri"/>
    </font>
    <font>
      <b/>
      <sz val="11"/>
      <color indexed="9"/>
      <name val="Calibri"/>
    </font>
    <font>
      <b/>
      <i/>
      <sz val="30"/>
      <color indexed="8"/>
      <name val="Calibri"/>
    </font>
    <font>
      <b/>
      <i/>
      <u/>
      <sz val="30"/>
      <color indexed="8"/>
      <name val="Calibri"/>
    </font>
    <font>
      <b/>
      <sz val="20"/>
      <color indexed="8"/>
      <name val="Calibri"/>
    </font>
    <font>
      <b/>
      <sz val="21"/>
      <color indexed="8"/>
      <name val="Calibri"/>
    </font>
    <font>
      <b/>
      <u/>
      <sz val="11"/>
      <color indexed="9"/>
      <name val="Calibri"/>
    </font>
    <font>
      <sz val="11"/>
      <color indexed="8"/>
      <name val="Calibri"/>
      <family val="2"/>
    </font>
    <font>
      <b/>
      <i/>
      <sz val="25"/>
      <color indexed="11"/>
      <name val="Calibri"/>
      <family val="2"/>
    </font>
    <font>
      <sz val="11"/>
      <name val="Calibri"/>
      <family val="2"/>
    </font>
  </fonts>
  <fills count="16">
    <fill>
      <patternFill patternType="none"/>
    </fill>
    <fill>
      <patternFill patternType="gray125"/>
    </fill>
    <fill>
      <patternFill patternType="solid">
        <fgColor indexed="10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7"/>
        <bgColor auto="1"/>
      </patternFill>
    </fill>
    <fill>
      <patternFill patternType="solid">
        <fgColor indexed="20"/>
        <bgColor auto="1"/>
      </patternFill>
    </fill>
    <fill>
      <patternFill patternType="solid">
        <fgColor indexed="21"/>
        <bgColor auto="1"/>
      </patternFill>
    </fill>
    <fill>
      <patternFill patternType="solid">
        <fgColor indexed="22"/>
        <bgColor auto="1"/>
      </patternFill>
    </fill>
    <fill>
      <patternFill patternType="solid">
        <fgColor indexed="24"/>
        <bgColor auto="1"/>
      </patternFill>
    </fill>
    <fill>
      <patternFill patternType="solid">
        <fgColor rgb="FF92D05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0.499984740745262"/>
        <bgColor indexed="64"/>
      </patternFill>
    </fill>
  </fills>
  <borders count="44">
    <border>
      <left/>
      <right/>
      <top/>
      <bottom/>
      <diagonal/>
    </border>
    <border>
      <left style="thick">
        <color indexed="8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n">
        <color indexed="9"/>
      </right>
      <top style="thick">
        <color indexed="8"/>
      </top>
      <bottom style="thin">
        <color indexed="9"/>
      </bottom>
      <diagonal/>
    </border>
    <border>
      <left style="thin">
        <color indexed="9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9"/>
      </bottom>
      <diagonal/>
    </border>
    <border>
      <left style="thick">
        <color indexed="8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ck">
        <color indexed="8"/>
      </bottom>
      <diagonal/>
    </border>
    <border>
      <left style="thin">
        <color indexed="9"/>
      </left>
      <right style="thick">
        <color indexed="8"/>
      </right>
      <top style="thin">
        <color indexed="9"/>
      </top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9"/>
      </top>
      <bottom style="medium">
        <color indexed="8"/>
      </bottom>
      <diagonal/>
    </border>
    <border>
      <left style="thick">
        <color indexed="8"/>
      </left>
      <right style="thin">
        <color indexed="18"/>
      </right>
      <top style="thick">
        <color indexed="8"/>
      </top>
      <bottom style="thin">
        <color indexed="19"/>
      </bottom>
      <diagonal/>
    </border>
    <border>
      <left style="thin">
        <color indexed="18"/>
      </left>
      <right style="thin">
        <color indexed="19"/>
      </right>
      <top style="thick">
        <color indexed="8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ck">
        <color indexed="8"/>
      </top>
      <bottom style="thin">
        <color indexed="19"/>
      </bottom>
      <diagonal/>
    </border>
    <border>
      <left style="thin">
        <color indexed="19"/>
      </left>
      <right style="medium">
        <color indexed="8"/>
      </right>
      <top style="thick">
        <color indexed="8"/>
      </top>
      <bottom style="thin">
        <color indexed="19"/>
      </bottom>
      <diagonal/>
    </border>
    <border>
      <left style="medium">
        <color indexed="8"/>
      </left>
      <right style="thin">
        <color indexed="19"/>
      </right>
      <top style="thick">
        <color indexed="8"/>
      </top>
      <bottom style="thin">
        <color indexed="19"/>
      </bottom>
      <diagonal/>
    </border>
    <border>
      <left style="thin">
        <color indexed="19"/>
      </left>
      <right style="thick">
        <color indexed="8"/>
      </right>
      <top style="thick">
        <color indexed="8"/>
      </top>
      <bottom style="thin">
        <color indexed="19"/>
      </bottom>
      <diagonal/>
    </border>
    <border>
      <left style="thick">
        <color indexed="8"/>
      </left>
      <right style="medium">
        <color indexed="8"/>
      </right>
      <top style="medium">
        <color indexed="8"/>
      </top>
      <bottom style="thin">
        <color indexed="19"/>
      </bottom>
      <diagonal/>
    </border>
    <border>
      <left style="thick">
        <color indexed="8"/>
      </left>
      <right style="thick">
        <color indexed="8"/>
      </right>
      <top style="medium">
        <color indexed="8"/>
      </top>
      <bottom style="thin">
        <color indexed="19"/>
      </bottom>
      <diagonal/>
    </border>
    <border>
      <left style="thick">
        <color indexed="8"/>
      </left>
      <right style="thin">
        <color indexed="18"/>
      </right>
      <top style="thin">
        <color indexed="19"/>
      </top>
      <bottom style="thin">
        <color indexed="19"/>
      </bottom>
      <diagonal/>
    </border>
    <border>
      <left style="thin">
        <color indexed="1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medium">
        <color indexed="8"/>
      </right>
      <top style="thin">
        <color indexed="19"/>
      </top>
      <bottom style="thin">
        <color indexed="19"/>
      </bottom>
      <diagonal/>
    </border>
    <border>
      <left style="medium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ck">
        <color indexed="8"/>
      </right>
      <top style="thin">
        <color indexed="19"/>
      </top>
      <bottom style="thin">
        <color indexed="19"/>
      </bottom>
      <diagonal/>
    </border>
    <border>
      <left style="thick">
        <color indexed="8"/>
      </left>
      <right style="medium">
        <color indexed="8"/>
      </right>
      <top style="thin">
        <color indexed="19"/>
      </top>
      <bottom style="thin">
        <color indexed="19"/>
      </bottom>
      <diagonal/>
    </border>
    <border>
      <left style="thick">
        <color indexed="8"/>
      </left>
      <right style="thick">
        <color indexed="8"/>
      </right>
      <top style="thin">
        <color indexed="19"/>
      </top>
      <bottom style="thin">
        <color indexed="19"/>
      </bottom>
      <diagonal/>
    </border>
    <border>
      <left style="thick">
        <color indexed="8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19"/>
      </right>
      <top style="thin">
        <color indexed="26"/>
      </top>
      <bottom style="thin">
        <color indexed="19"/>
      </bottom>
      <diagonal/>
    </border>
    <border>
      <left style="thin">
        <color indexed="19"/>
      </left>
      <right style="thick">
        <color indexed="8"/>
      </right>
      <top style="thin">
        <color indexed="27"/>
      </top>
      <bottom style="thin">
        <color indexed="19"/>
      </bottom>
      <diagonal/>
    </border>
    <border>
      <left style="thin">
        <color indexed="27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n">
        <color indexed="19"/>
      </left>
      <right style="thin">
        <color indexed="27"/>
      </right>
      <top style="thin">
        <color indexed="19"/>
      </top>
      <bottom style="thin">
        <color indexed="19"/>
      </bottom>
      <diagonal/>
    </border>
    <border>
      <left style="thick">
        <color indexed="8"/>
      </left>
      <right style="thin">
        <color indexed="25"/>
      </right>
      <top style="thin">
        <color indexed="26"/>
      </top>
      <bottom style="thin">
        <color indexed="19"/>
      </bottom>
      <diagonal/>
    </border>
    <border>
      <left style="thin">
        <color indexed="25"/>
      </left>
      <right style="thin">
        <color indexed="19"/>
      </right>
      <top style="thin">
        <color indexed="19"/>
      </top>
      <bottom style="thin">
        <color indexed="19"/>
      </bottom>
      <diagonal/>
    </border>
    <border>
      <left style="thick">
        <color indexed="8"/>
      </left>
      <right style="thin">
        <color indexed="19"/>
      </right>
      <top style="thin">
        <color indexed="26"/>
      </top>
      <bottom style="thin">
        <color indexed="19"/>
      </bottom>
      <diagonal/>
    </border>
    <border>
      <left style="thin">
        <color indexed="25"/>
      </left>
      <right style="thin">
        <color indexed="27"/>
      </right>
      <top style="thin">
        <color indexed="26"/>
      </top>
      <bottom style="thin">
        <color indexed="19"/>
      </bottom>
      <diagonal/>
    </border>
    <border>
      <left style="thin">
        <color indexed="27"/>
      </left>
      <right style="thin">
        <color indexed="27"/>
      </right>
      <top style="thin">
        <color indexed="26"/>
      </top>
      <bottom style="thin">
        <color indexed="19"/>
      </bottom>
      <diagonal/>
    </border>
    <border>
      <left style="thin">
        <color indexed="27"/>
      </left>
      <right style="medium">
        <color indexed="8"/>
      </right>
      <top style="thin">
        <color indexed="27"/>
      </top>
      <bottom style="thin">
        <color indexed="19"/>
      </bottom>
      <diagonal/>
    </border>
    <border>
      <left style="medium">
        <color indexed="8"/>
      </left>
      <right style="thin">
        <color indexed="25"/>
      </right>
      <top style="thin">
        <color indexed="26"/>
      </top>
      <bottom style="thin">
        <color indexed="19"/>
      </bottom>
      <diagonal/>
    </border>
    <border>
      <left style="thin">
        <color indexed="27"/>
      </left>
      <right style="thick">
        <color indexed="8"/>
      </right>
      <top style="thin">
        <color indexed="27"/>
      </top>
      <bottom style="thin">
        <color indexed="19"/>
      </bottom>
      <diagonal/>
    </border>
    <border>
      <left style="thin">
        <color indexed="18"/>
      </left>
      <right style="thin">
        <color indexed="19"/>
      </right>
      <top style="thin">
        <color indexed="19"/>
      </top>
      <bottom style="thin">
        <color indexed="28"/>
      </bottom>
      <diagonal/>
    </border>
    <border>
      <left style="thin">
        <color indexed="19"/>
      </left>
      <right style="thin">
        <color indexed="19"/>
      </right>
      <top style="thin">
        <color indexed="19"/>
      </top>
      <bottom style="thin">
        <color indexed="28"/>
      </bottom>
      <diagonal/>
    </border>
    <border>
      <left style="thin">
        <color indexed="18"/>
      </left>
      <right style="thin">
        <color indexed="19"/>
      </right>
      <top style="thin">
        <color indexed="28"/>
      </top>
      <bottom style="thin">
        <color indexed="28"/>
      </bottom>
      <diagonal/>
    </border>
    <border>
      <left style="thin">
        <color indexed="19"/>
      </left>
      <right style="thin">
        <color indexed="19"/>
      </right>
      <top style="thin">
        <color indexed="28"/>
      </top>
      <bottom style="thin">
        <color indexed="28"/>
      </bottom>
      <diagonal/>
    </border>
    <border>
      <left style="thin">
        <color indexed="18"/>
      </left>
      <right style="thin">
        <color indexed="19"/>
      </right>
      <top style="thin">
        <color indexed="28"/>
      </top>
      <bottom/>
      <diagonal/>
    </border>
    <border>
      <left style="thin">
        <color indexed="19"/>
      </left>
      <right style="thin">
        <color indexed="19"/>
      </right>
      <top style="thin">
        <color indexed="28"/>
      </top>
      <bottom/>
      <diagonal/>
    </border>
  </borders>
  <cellStyleXfs count="1">
    <xf numFmtId="0" fontId="0" fillId="0" borderId="0" applyNumberFormat="0" applyFill="0" applyBorder="0" applyProtection="0">
      <alignment vertical="top" wrapText="1"/>
    </xf>
  </cellStyleXfs>
  <cellXfs count="117">
    <xf numFmtId="0" fontId="0" fillId="0" borderId="0" xfId="0">
      <alignment vertical="top" wrapText="1"/>
    </xf>
    <xf numFmtId="0" fontId="1" fillId="0" borderId="0" xfId="0" applyNumberFormat="1" applyFo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4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>
      <alignment horizontal="center" vertical="top" wrapText="1"/>
    </xf>
    <xf numFmtId="0" fontId="2" fillId="7" borderId="1" xfId="0" applyFont="1" applyFill="1" applyBorder="1" applyAlignment="1">
      <alignment horizontal="center" vertical="top" wrapText="1"/>
    </xf>
    <xf numFmtId="49" fontId="4" fillId="2" borderId="5" xfId="0" applyNumberFormat="1" applyFont="1" applyFill="1" applyBorder="1">
      <alignment vertical="top" wrapText="1"/>
    </xf>
    <xf numFmtId="49" fontId="4" fillId="2" borderId="6" xfId="0" applyNumberFormat="1" applyFont="1" applyFill="1" applyBorder="1">
      <alignment vertical="top" wrapText="1"/>
    </xf>
    <xf numFmtId="49" fontId="4" fillId="2" borderId="6" xfId="0" applyNumberFormat="1" applyFont="1" applyFill="1" applyBorder="1" applyAlignment="1">
      <alignment horizontal="right" vertical="top" wrapText="1"/>
    </xf>
    <xf numFmtId="49" fontId="4" fillId="2" borderId="7" xfId="0" applyNumberFormat="1" applyFont="1" applyFill="1" applyBorder="1">
      <alignment vertical="top" wrapText="1"/>
    </xf>
    <xf numFmtId="49" fontId="4" fillId="4" borderId="5" xfId="0" applyNumberFormat="1" applyFont="1" applyFill="1" applyBorder="1">
      <alignment vertical="top" wrapText="1"/>
    </xf>
    <xf numFmtId="49" fontId="4" fillId="4" borderId="6" xfId="0" applyNumberFormat="1" applyFont="1" applyFill="1" applyBorder="1">
      <alignment vertical="top" wrapText="1"/>
    </xf>
    <xf numFmtId="49" fontId="4" fillId="4" borderId="6" xfId="0" applyNumberFormat="1" applyFont="1" applyFill="1" applyBorder="1" applyAlignment="1">
      <alignment horizontal="right" vertical="top" wrapText="1"/>
    </xf>
    <xf numFmtId="49" fontId="4" fillId="4" borderId="7" xfId="0" applyNumberFormat="1" applyFont="1" applyFill="1" applyBorder="1">
      <alignment vertical="top" wrapText="1"/>
    </xf>
    <xf numFmtId="49" fontId="4" fillId="6" borderId="5" xfId="0" applyNumberFormat="1" applyFont="1" applyFill="1" applyBorder="1">
      <alignment vertical="top" wrapText="1"/>
    </xf>
    <xf numFmtId="49" fontId="4" fillId="6" borderId="6" xfId="0" applyNumberFormat="1" applyFont="1" applyFill="1" applyBorder="1">
      <alignment vertical="top" wrapText="1"/>
    </xf>
    <xf numFmtId="49" fontId="4" fillId="6" borderId="6" xfId="0" applyNumberFormat="1" applyFont="1" applyFill="1" applyBorder="1" applyAlignment="1">
      <alignment horizontal="right" vertical="top" wrapText="1"/>
    </xf>
    <xf numFmtId="49" fontId="4" fillId="6" borderId="7" xfId="0" applyNumberFormat="1" applyFont="1" applyFill="1" applyBorder="1">
      <alignment vertical="top" wrapText="1"/>
    </xf>
    <xf numFmtId="49" fontId="4" fillId="7" borderId="5" xfId="0" applyNumberFormat="1" applyFont="1" applyFill="1" applyBorder="1">
      <alignment vertical="top" wrapText="1"/>
    </xf>
    <xf numFmtId="49" fontId="4" fillId="7" borderId="6" xfId="0" applyNumberFormat="1" applyFont="1" applyFill="1" applyBorder="1">
      <alignment vertical="top" wrapText="1"/>
    </xf>
    <xf numFmtId="49" fontId="4" fillId="7" borderId="6" xfId="0" applyNumberFormat="1" applyFont="1" applyFill="1" applyBorder="1" applyAlignment="1">
      <alignment horizontal="right" vertical="top" wrapText="1"/>
    </xf>
    <xf numFmtId="49" fontId="4" fillId="7" borderId="7" xfId="0" applyNumberFormat="1" applyFont="1" applyFill="1" applyBorder="1">
      <alignment vertical="top" wrapText="1"/>
    </xf>
    <xf numFmtId="49" fontId="1" fillId="8" borderId="10" xfId="0" applyNumberFormat="1" applyFont="1" applyFill="1" applyBorder="1">
      <alignment vertical="top" wrapText="1"/>
    </xf>
    <xf numFmtId="49" fontId="1" fillId="8" borderId="11" xfId="0" applyNumberFormat="1" applyFont="1" applyFill="1" applyBorder="1" applyAlignment="1">
      <alignment horizontal="right" vertical="top" wrapText="1"/>
    </xf>
    <xf numFmtId="0" fontId="1" fillId="8" borderId="12" xfId="0" applyFont="1" applyFill="1" applyBorder="1">
      <alignment vertical="top" wrapText="1"/>
    </xf>
    <xf numFmtId="49" fontId="1" fillId="8" borderId="13" xfId="0" applyNumberFormat="1" applyFont="1" applyFill="1" applyBorder="1">
      <alignment vertical="top" wrapText="1"/>
    </xf>
    <xf numFmtId="49" fontId="1" fillId="8" borderId="11" xfId="0" applyNumberFormat="1" applyFont="1" applyFill="1" applyBorder="1">
      <alignment vertical="top" wrapText="1"/>
    </xf>
    <xf numFmtId="0" fontId="1" fillId="8" borderId="14" xfId="0" applyFont="1" applyFill="1" applyBorder="1">
      <alignment vertical="top" wrapText="1"/>
    </xf>
    <xf numFmtId="0" fontId="1" fillId="8" borderId="15" xfId="0" applyFont="1" applyFill="1" applyBorder="1">
      <alignment vertical="top" wrapText="1"/>
    </xf>
    <xf numFmtId="0" fontId="1" fillId="8" borderId="16" xfId="0" applyFont="1" applyFill="1" applyBorder="1">
      <alignment vertical="top" wrapText="1"/>
    </xf>
    <xf numFmtId="0" fontId="1" fillId="9" borderId="17" xfId="0" applyFont="1" applyFill="1" applyBorder="1">
      <alignment vertical="top" wrapText="1"/>
    </xf>
    <xf numFmtId="49" fontId="1" fillId="9" borderId="18" xfId="0" applyNumberFormat="1" applyFont="1" applyFill="1" applyBorder="1">
      <alignment vertical="top" wrapText="1"/>
    </xf>
    <xf numFmtId="0" fontId="1" fillId="9" borderId="19" xfId="0" applyNumberFormat="1" applyFont="1" applyFill="1" applyBorder="1" applyAlignment="1">
      <alignment horizontal="right" vertical="top" wrapText="1"/>
    </xf>
    <xf numFmtId="0" fontId="1" fillId="9" borderId="20" xfId="0" applyNumberFormat="1" applyFont="1" applyFill="1" applyBorder="1">
      <alignment vertical="top" wrapText="1"/>
    </xf>
    <xf numFmtId="0" fontId="1" fillId="9" borderId="21" xfId="0" applyFont="1" applyFill="1" applyBorder="1">
      <alignment vertical="top" wrapText="1"/>
    </xf>
    <xf numFmtId="49" fontId="1" fillId="9" borderId="19" xfId="0" applyNumberFormat="1" applyFont="1" applyFill="1" applyBorder="1">
      <alignment vertical="top" wrapText="1"/>
    </xf>
    <xf numFmtId="0" fontId="1" fillId="9" borderId="22" xfId="0" applyNumberFormat="1" applyFont="1" applyFill="1" applyBorder="1">
      <alignment vertical="top" wrapText="1"/>
    </xf>
    <xf numFmtId="0" fontId="1" fillId="9" borderId="23" xfId="0" applyNumberFormat="1" applyFont="1" applyFill="1" applyBorder="1">
      <alignment vertical="top" wrapText="1"/>
    </xf>
    <xf numFmtId="0" fontId="1" fillId="9" borderId="24" xfId="0" applyNumberFormat="1" applyFont="1" applyFill="1" applyBorder="1">
      <alignment vertical="top" wrapText="1"/>
    </xf>
    <xf numFmtId="0" fontId="1" fillId="0" borderId="19" xfId="0" applyNumberFormat="1" applyFont="1" applyBorder="1" applyAlignment="1">
      <alignment horizontal="right" vertical="top" wrapText="1"/>
    </xf>
    <xf numFmtId="0" fontId="1" fillId="0" borderId="20" xfId="0" applyNumberFormat="1" applyFont="1" applyBorder="1">
      <alignment vertical="top" wrapText="1"/>
    </xf>
    <xf numFmtId="0" fontId="1" fillId="0" borderId="21" xfId="0" applyFont="1" applyBorder="1">
      <alignment vertical="top" wrapText="1"/>
    </xf>
    <xf numFmtId="49" fontId="1" fillId="0" borderId="19" xfId="0" applyNumberFormat="1" applyFont="1" applyBorder="1">
      <alignment vertical="top" wrapText="1"/>
    </xf>
    <xf numFmtId="0" fontId="1" fillId="0" borderId="22" xfId="0" applyNumberFormat="1" applyFont="1" applyBorder="1">
      <alignment vertical="top" wrapText="1"/>
    </xf>
    <xf numFmtId="0" fontId="1" fillId="5" borderId="23" xfId="0" applyNumberFormat="1" applyFont="1" applyFill="1" applyBorder="1">
      <alignment vertical="top" wrapText="1"/>
    </xf>
    <xf numFmtId="0" fontId="1" fillId="5" borderId="24" xfId="0" applyNumberFormat="1" applyFont="1" applyFill="1" applyBorder="1">
      <alignment vertical="top" wrapText="1"/>
    </xf>
    <xf numFmtId="0" fontId="1" fillId="10" borderId="18" xfId="0" applyFont="1" applyFill="1" applyBorder="1">
      <alignment vertical="top" wrapText="1"/>
    </xf>
    <xf numFmtId="0" fontId="1" fillId="10" borderId="19" xfId="0" applyFont="1" applyFill="1" applyBorder="1" applyAlignment="1">
      <alignment horizontal="right" vertical="top" wrapText="1"/>
    </xf>
    <xf numFmtId="0" fontId="1" fillId="10" borderId="20" xfId="0" applyNumberFormat="1" applyFont="1" applyFill="1" applyBorder="1">
      <alignment vertical="top" wrapText="1"/>
    </xf>
    <xf numFmtId="0" fontId="1" fillId="10" borderId="21" xfId="0" applyFont="1" applyFill="1" applyBorder="1">
      <alignment vertical="top" wrapText="1"/>
    </xf>
    <xf numFmtId="49" fontId="1" fillId="10" borderId="19" xfId="0" applyNumberFormat="1" applyFont="1" applyFill="1" applyBorder="1">
      <alignment vertical="top" wrapText="1"/>
    </xf>
    <xf numFmtId="0" fontId="1" fillId="10" borderId="19" xfId="0" applyNumberFormat="1" applyFont="1" applyFill="1" applyBorder="1" applyAlignment="1">
      <alignment horizontal="right" vertical="top" wrapText="1"/>
    </xf>
    <xf numFmtId="0" fontId="1" fillId="10" borderId="22" xfId="0" applyNumberFormat="1" applyFont="1" applyFill="1" applyBorder="1">
      <alignment vertical="top" wrapText="1"/>
    </xf>
    <xf numFmtId="49" fontId="1" fillId="10" borderId="18" xfId="0" applyNumberFormat="1" applyFont="1" applyFill="1" applyBorder="1">
      <alignment vertical="top" wrapText="1"/>
    </xf>
    <xf numFmtId="49" fontId="1" fillId="10" borderId="19" xfId="0" applyNumberFormat="1" applyFont="1" applyFill="1" applyBorder="1" applyAlignment="1">
      <alignment horizontal="right" vertical="top" wrapText="1"/>
    </xf>
    <xf numFmtId="0" fontId="1" fillId="0" borderId="18" xfId="0" applyFont="1" applyBorder="1">
      <alignment vertical="top" wrapText="1"/>
    </xf>
    <xf numFmtId="0" fontId="1" fillId="0" borderId="19" xfId="0" applyFont="1" applyBorder="1" applyAlignment="1">
      <alignment horizontal="right" vertical="top" wrapText="1"/>
    </xf>
    <xf numFmtId="0" fontId="1" fillId="10" borderId="19" xfId="0" applyFont="1" applyFill="1" applyBorder="1">
      <alignment vertical="top" wrapText="1"/>
    </xf>
    <xf numFmtId="0" fontId="1" fillId="0" borderId="19" xfId="0" applyFont="1" applyBorder="1">
      <alignment vertical="top" wrapText="1"/>
    </xf>
    <xf numFmtId="49" fontId="1" fillId="8" borderId="17" xfId="0" applyNumberFormat="1" applyFont="1" applyFill="1" applyBorder="1">
      <alignment vertical="top" wrapText="1"/>
    </xf>
    <xf numFmtId="49" fontId="1" fillId="8" borderId="18" xfId="0" applyNumberFormat="1" applyFont="1" applyFill="1" applyBorder="1">
      <alignment vertical="top" wrapText="1"/>
    </xf>
    <xf numFmtId="49" fontId="1" fillId="8" borderId="19" xfId="0" applyNumberFormat="1" applyFont="1" applyFill="1" applyBorder="1" applyAlignment="1">
      <alignment horizontal="right" vertical="top" wrapText="1"/>
    </xf>
    <xf numFmtId="0" fontId="1" fillId="8" borderId="20" xfId="0" applyFont="1" applyFill="1" applyBorder="1">
      <alignment vertical="top" wrapText="1"/>
    </xf>
    <xf numFmtId="49" fontId="1" fillId="8" borderId="21" xfId="0" applyNumberFormat="1" applyFont="1" applyFill="1" applyBorder="1">
      <alignment vertical="top" wrapText="1"/>
    </xf>
    <xf numFmtId="49" fontId="1" fillId="8" borderId="19" xfId="0" applyNumberFormat="1" applyFont="1" applyFill="1" applyBorder="1">
      <alignment vertical="top" wrapText="1"/>
    </xf>
    <xf numFmtId="0" fontId="1" fillId="8" borderId="22" xfId="0" applyFont="1" applyFill="1" applyBorder="1">
      <alignment vertical="top" wrapText="1"/>
    </xf>
    <xf numFmtId="0" fontId="1" fillId="8" borderId="23" xfId="0" applyFont="1" applyFill="1" applyBorder="1">
      <alignment vertical="top" wrapText="1"/>
    </xf>
    <xf numFmtId="0" fontId="1" fillId="8" borderId="24" xfId="0" applyFont="1" applyFill="1" applyBorder="1">
      <alignment vertical="top" wrapText="1"/>
    </xf>
    <xf numFmtId="49" fontId="1" fillId="11" borderId="17" xfId="0" applyNumberFormat="1" applyFont="1" applyFill="1" applyBorder="1">
      <alignment vertical="top" wrapText="1"/>
    </xf>
    <xf numFmtId="49" fontId="1" fillId="11" borderId="21" xfId="0" applyNumberFormat="1" applyFont="1" applyFill="1" applyBorder="1">
      <alignment vertical="top" wrapText="1"/>
    </xf>
    <xf numFmtId="49" fontId="1" fillId="9" borderId="19" xfId="0" applyNumberFormat="1" applyFont="1" applyFill="1" applyBorder="1" applyAlignment="1">
      <alignment horizontal="right" vertical="top" wrapText="1"/>
    </xf>
    <xf numFmtId="49" fontId="1" fillId="12" borderId="21" xfId="0" applyNumberFormat="1" applyFont="1" applyFill="1" applyBorder="1">
      <alignment vertical="top" wrapText="1"/>
    </xf>
    <xf numFmtId="49" fontId="1" fillId="8" borderId="25" xfId="0" applyNumberFormat="1" applyFont="1" applyFill="1" applyBorder="1">
      <alignment vertical="top" wrapText="1"/>
    </xf>
    <xf numFmtId="49" fontId="1" fillId="9" borderId="17" xfId="0" applyNumberFormat="1" applyFont="1" applyFill="1" applyBorder="1">
      <alignment vertical="top" wrapText="1"/>
    </xf>
    <xf numFmtId="49" fontId="1" fillId="8" borderId="30" xfId="0" applyNumberFormat="1" applyFont="1" applyFill="1" applyBorder="1">
      <alignment vertical="top" wrapText="1"/>
    </xf>
    <xf numFmtId="49" fontId="1" fillId="8" borderId="31" xfId="0" applyNumberFormat="1" applyFont="1" applyFill="1" applyBorder="1">
      <alignment vertical="top" wrapText="1"/>
    </xf>
    <xf numFmtId="49" fontId="1" fillId="11" borderId="32" xfId="0" applyNumberFormat="1" applyFont="1" applyFill="1" applyBorder="1">
      <alignment vertical="top" wrapText="1"/>
    </xf>
    <xf numFmtId="49" fontId="1" fillId="8" borderId="26" xfId="0" applyNumberFormat="1" applyFont="1" applyFill="1" applyBorder="1">
      <alignment vertical="top" wrapText="1"/>
    </xf>
    <xf numFmtId="49" fontId="1" fillId="8" borderId="26" xfId="0" applyNumberFormat="1" applyFont="1" applyFill="1" applyBorder="1" applyAlignment="1">
      <alignment horizontal="right" vertical="top" wrapText="1"/>
    </xf>
    <xf numFmtId="0" fontId="1" fillId="8" borderId="27" xfId="0" applyFont="1" applyFill="1" applyBorder="1">
      <alignment vertical="top" wrapText="1"/>
    </xf>
    <xf numFmtId="0" fontId="1" fillId="9" borderId="25" xfId="0" applyFont="1" applyFill="1" applyBorder="1">
      <alignment vertical="top" wrapText="1"/>
    </xf>
    <xf numFmtId="49" fontId="1" fillId="8" borderId="33" xfId="0" applyNumberFormat="1" applyFont="1" applyFill="1" applyBorder="1">
      <alignment vertical="top" wrapText="1"/>
    </xf>
    <xf numFmtId="49" fontId="1" fillId="8" borderId="34" xfId="0" applyNumberFormat="1" applyFont="1" applyFill="1" applyBorder="1" applyAlignment="1">
      <alignment horizontal="right" vertical="top" wrapText="1"/>
    </xf>
    <xf numFmtId="0" fontId="1" fillId="8" borderId="35" xfId="0" applyFont="1" applyFill="1" applyBorder="1">
      <alignment vertical="top" wrapText="1"/>
    </xf>
    <xf numFmtId="49" fontId="1" fillId="8" borderId="36" xfId="0" applyNumberFormat="1" applyFont="1" applyFill="1" applyBorder="1">
      <alignment vertical="top" wrapText="1"/>
    </xf>
    <xf numFmtId="49" fontId="1" fillId="8" borderId="28" xfId="0" applyNumberFormat="1" applyFont="1" applyFill="1" applyBorder="1" applyAlignment="1">
      <alignment horizontal="right" vertical="top" wrapText="1"/>
    </xf>
    <xf numFmtId="49" fontId="1" fillId="8" borderId="29" xfId="0" applyNumberFormat="1" applyFont="1" applyFill="1" applyBorder="1" applyAlignment="1">
      <alignment horizontal="right" vertical="top" wrapText="1"/>
    </xf>
    <xf numFmtId="0" fontId="1" fillId="8" borderId="37" xfId="0" applyFont="1" applyFill="1" applyBorder="1">
      <alignment vertical="top" wrapText="1"/>
    </xf>
    <xf numFmtId="49" fontId="1" fillId="9" borderId="38" xfId="0" applyNumberFormat="1" applyFont="1" applyFill="1" applyBorder="1">
      <alignment vertical="top" wrapText="1"/>
    </xf>
    <xf numFmtId="0" fontId="1" fillId="9" borderId="39" xfId="0" applyNumberFormat="1" applyFont="1" applyFill="1" applyBorder="1" applyAlignment="1">
      <alignment horizontal="right" vertical="top" wrapText="1"/>
    </xf>
    <xf numFmtId="49" fontId="1" fillId="9" borderId="40" xfId="0" applyNumberFormat="1" applyFont="1" applyFill="1" applyBorder="1">
      <alignment vertical="top" wrapText="1"/>
    </xf>
    <xf numFmtId="0" fontId="1" fillId="9" borderId="41" xfId="0" applyNumberFormat="1" applyFont="1" applyFill="1" applyBorder="1" applyAlignment="1">
      <alignment horizontal="right" vertical="top" wrapText="1"/>
    </xf>
    <xf numFmtId="0" fontId="1" fillId="9" borderId="42" xfId="0" applyFont="1" applyFill="1" applyBorder="1">
      <alignment vertical="top" wrapText="1"/>
    </xf>
    <xf numFmtId="0" fontId="1" fillId="9" borderId="43" xfId="0" applyFont="1" applyFill="1" applyBorder="1" applyAlignment="1">
      <alignment horizontal="right" vertical="top" wrapText="1"/>
    </xf>
    <xf numFmtId="49" fontId="1" fillId="13" borderId="17" xfId="0" applyNumberFormat="1" applyFont="1" applyFill="1" applyBorder="1">
      <alignment vertical="top" wrapText="1"/>
    </xf>
    <xf numFmtId="49" fontId="10" fillId="8" borderId="9" xfId="0" applyNumberFormat="1" applyFont="1" applyFill="1" applyBorder="1">
      <alignment vertical="top" wrapText="1"/>
    </xf>
    <xf numFmtId="49" fontId="10" fillId="8" borderId="17" xfId="0" applyNumberFormat="1" applyFont="1" applyFill="1" applyBorder="1">
      <alignment vertical="top" wrapText="1"/>
    </xf>
    <xf numFmtId="0" fontId="10" fillId="9" borderId="19" xfId="0" applyFont="1" applyFill="1" applyBorder="1" applyAlignment="1">
      <alignment horizontal="right" vertical="top" wrapText="1"/>
    </xf>
    <xf numFmtId="49" fontId="10" fillId="11" borderId="17" xfId="0" applyNumberFormat="1" applyFont="1" applyFill="1" applyBorder="1">
      <alignment vertical="top" wrapText="1"/>
    </xf>
    <xf numFmtId="0" fontId="10" fillId="13" borderId="0" xfId="0" applyNumberFormat="1" applyFont="1" applyFill="1">
      <alignment vertical="top" wrapText="1"/>
    </xf>
    <xf numFmtId="0" fontId="10" fillId="9" borderId="21" xfId="0" applyFont="1" applyFill="1" applyBorder="1">
      <alignment vertical="top" wrapText="1"/>
    </xf>
    <xf numFmtId="0" fontId="12" fillId="0" borderId="0" xfId="0" applyNumberFormat="1" applyFont="1">
      <alignment vertical="top" wrapText="1"/>
    </xf>
    <xf numFmtId="0" fontId="10" fillId="14" borderId="0" xfId="0" applyNumberFormat="1" applyFont="1" applyFill="1">
      <alignment vertical="top" wrapText="1"/>
    </xf>
    <xf numFmtId="49" fontId="1" fillId="0" borderId="17" xfId="0" applyNumberFormat="1" applyFont="1" applyFill="1" applyBorder="1">
      <alignment vertical="top" wrapText="1"/>
    </xf>
    <xf numFmtId="0" fontId="1" fillId="0" borderId="17" xfId="0" applyFont="1" applyFill="1" applyBorder="1">
      <alignment vertical="top" wrapText="1"/>
    </xf>
    <xf numFmtId="49" fontId="1" fillId="15" borderId="17" xfId="0" applyNumberFormat="1" applyFont="1" applyFill="1" applyBorder="1">
      <alignment vertical="top" wrapText="1"/>
    </xf>
    <xf numFmtId="0" fontId="1" fillId="13" borderId="0" xfId="0" applyNumberFormat="1" applyFont="1" applyFill="1">
      <alignment vertical="top" wrapText="1"/>
    </xf>
    <xf numFmtId="0" fontId="1" fillId="0" borderId="0" xfId="0" applyNumberFormat="1" applyFont="1" applyFill="1">
      <alignment vertical="top" wrapText="1"/>
    </xf>
    <xf numFmtId="49" fontId="8" fillId="5" borderId="4" xfId="0" applyNumberFormat="1" applyFont="1" applyFill="1" applyBorder="1" applyAlignment="1">
      <alignment horizontal="center" vertical="center" wrapText="1"/>
    </xf>
    <xf numFmtId="0" fontId="4" fillId="3" borderId="8" xfId="0" applyFont="1" applyFill="1" applyBorder="1">
      <alignment vertical="top" wrapText="1"/>
    </xf>
    <xf numFmtId="49" fontId="2" fillId="7" borderId="2" xfId="0" applyNumberFormat="1" applyFont="1" applyFill="1" applyBorder="1" applyAlignment="1">
      <alignment horizontal="left" vertical="top" wrapText="1"/>
    </xf>
    <xf numFmtId="0" fontId="4" fillId="3" borderId="2" xfId="0" applyFont="1" applyFill="1" applyBorder="1">
      <alignment vertical="top" wrapText="1"/>
    </xf>
    <xf numFmtId="0" fontId="4" fillId="3" borderId="3" xfId="0" applyFont="1" applyFill="1" applyBorder="1">
      <alignment vertical="top" wrapText="1"/>
    </xf>
    <xf numFmtId="49" fontId="7" fillId="5" borderId="4" xfId="0" applyNumberFormat="1" applyFont="1" applyFill="1" applyBorder="1" applyAlignment="1">
      <alignment horizontal="center" vertical="center" wrapText="1"/>
    </xf>
    <xf numFmtId="49" fontId="11" fillId="2" borderId="2" xfId="0" applyNumberFormat="1" applyFont="1" applyFill="1" applyBorder="1" applyAlignment="1">
      <alignment horizontal="left" vertical="top" wrapText="1"/>
    </xf>
    <xf numFmtId="49" fontId="2" fillId="4" borderId="2" xfId="0" applyNumberFormat="1" applyFont="1" applyFill="1" applyBorder="1" applyAlignment="1">
      <alignment horizontal="left" vertical="top" wrapText="1"/>
    </xf>
    <xf numFmtId="49" fontId="2" fillId="6" borderId="2" xfId="0" applyNumberFormat="1" applyFont="1" applyFill="1" applyBorder="1" applyAlignment="1">
      <alignment horizontal="left" vertical="top" wrapText="1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EFFFE"/>
      <rgbColor rgb="FF56C1FE"/>
      <rgbColor rgb="FFFF2600"/>
      <rgbColor rgb="FF00A2FF"/>
      <rgbColor rgb="FFFE634D"/>
      <rgbColor rgb="FFD5D5D5"/>
      <rgbColor rgb="FFFF94CA"/>
      <rgbColor rgb="FFFF9200"/>
      <rgbColor rgb="FF8B8B8B"/>
      <rgbColor rgb="FF89847F"/>
      <rgbColor rgb="FFC8C8C8"/>
      <rgbColor rgb="FF88F94E"/>
      <rgbColor rgb="FFF7F7F6"/>
      <rgbColor rgb="FF919191"/>
      <rgbColor rgb="FFFF968C"/>
      <rgbColor rgb="FFED220B"/>
      <rgbColor rgb="FFE1E0DF"/>
      <rgbColor rgb="FFBFBFBF"/>
      <rgbColor rgb="FFE3E3E3"/>
      <rgbColor rgb="FF7F7F7F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Blank">
  <a:themeElements>
    <a:clrScheme name="Blank">
      <a:dk1>
        <a:srgbClr val="000000"/>
      </a:dk1>
      <a:lt1>
        <a:srgbClr val="FFFFFF"/>
      </a:lt1>
      <a:dk2>
        <a:srgbClr val="5E5E5E"/>
      </a:dk2>
      <a:lt2>
        <a:srgbClr val="D5D5D5"/>
      </a:lt2>
      <a:accent1>
        <a:srgbClr val="00A2FF"/>
      </a:accent1>
      <a:accent2>
        <a:srgbClr val="16E7CF"/>
      </a:accent2>
      <a:accent3>
        <a:srgbClr val="61D836"/>
      </a:accent3>
      <a:accent4>
        <a:srgbClr val="FFD932"/>
      </a:accent4>
      <a:accent5>
        <a:srgbClr val="FF644E"/>
      </a:accent5>
      <a:accent6>
        <a:srgbClr val="FF42A1"/>
      </a:accent6>
      <a:hlink>
        <a:srgbClr val="0000FF"/>
      </a:hlink>
      <a:folHlink>
        <a:srgbClr val="FF00FF"/>
      </a:folHlink>
    </a:clrScheme>
    <a:fontScheme name="Blank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Blank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000000"/>
        </a:solidFill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ctr">
        <a:spAutoFit/>
      </a:bodyPr>
      <a:lstStyle>
        <a:defPPr marL="0" marR="0" indent="0" algn="ctr" defTabSz="584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200" b="0" i="0" u="none" strike="noStrike" cap="none" spc="0" normalizeH="0" baseline="0">
            <a:ln>
              <a:noFill/>
            </a:ln>
            <a:solidFill>
              <a:srgbClr val="FFFFFF"/>
            </a:solidFill>
            <a:effectLst/>
            <a:uFillTx/>
            <a:latin typeface="Helvetica Neue Medium"/>
            <a:ea typeface="Helvetica Neue Medium"/>
            <a:cs typeface="Helvetica Neue Medium"/>
            <a:sym typeface="Helvetica Neue Medium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12700" cap="flat">
          <a:solidFill>
            <a:srgbClr val="000000"/>
          </a:solidFill>
          <a:prstDash val="solid"/>
          <a:miter lim="400000"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50800" tIns="50800" rIns="50800" bIns="50800" numCol="1" spcCol="38100" rtlCol="0" anchor="t">
        <a:spAutoFit/>
      </a:bodyPr>
      <a:lstStyle>
        <a:defPPr marL="0" marR="0" indent="0" algn="l" defTabSz="4572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88"/>
  <sheetViews>
    <sheetView showGridLines="0" tabSelected="1" topLeftCell="A37" workbookViewId="0">
      <pane xSplit="1" topLeftCell="L1" activePane="topRight" state="frozen"/>
      <selection pane="topRight" activeCell="X45" sqref="X45"/>
    </sheetView>
  </sheetViews>
  <sheetFormatPr defaultColWidth="16.28515625" defaultRowHeight="17.45" customHeight="1"/>
  <cols>
    <col min="1" max="1" width="19.7109375" style="1" customWidth="1"/>
    <col min="2" max="2" width="37.140625" style="1" bestFit="1" customWidth="1"/>
    <col min="3" max="6" width="16.28515625" style="1" customWidth="1"/>
    <col min="7" max="7" width="34.7109375" style="1" customWidth="1"/>
    <col min="8" max="10" width="16.28515625" style="1" customWidth="1"/>
    <col min="11" max="12" width="16.140625" style="1" customWidth="1"/>
    <col min="13" max="13" width="34.42578125" style="1" customWidth="1"/>
    <col min="14" max="14" width="15.7109375" style="1" customWidth="1"/>
    <col min="15" max="18" width="16.140625" style="1" customWidth="1"/>
    <col min="19" max="19" width="27" style="1" customWidth="1"/>
    <col min="20" max="22" width="16.140625" style="1" customWidth="1"/>
    <col min="23" max="23" width="18.7109375" style="1" customWidth="1"/>
    <col min="24" max="24" width="19" style="1" customWidth="1"/>
    <col min="25" max="16384" width="16.28515625" style="1"/>
  </cols>
  <sheetData>
    <row r="1" spans="1:24" ht="75.599999999999994" customHeight="1">
      <c r="A1" s="2"/>
      <c r="B1" s="114" t="s">
        <v>110</v>
      </c>
      <c r="C1" s="111"/>
      <c r="D1" s="111"/>
      <c r="E1" s="112"/>
      <c r="F1" s="3"/>
      <c r="G1" s="115" t="s">
        <v>0</v>
      </c>
      <c r="H1" s="111"/>
      <c r="I1" s="111"/>
      <c r="J1" s="112"/>
      <c r="K1" s="113" t="s">
        <v>1</v>
      </c>
      <c r="L1" s="4"/>
      <c r="M1" s="116" t="s">
        <v>2</v>
      </c>
      <c r="N1" s="111"/>
      <c r="O1" s="111"/>
      <c r="P1" s="112"/>
      <c r="Q1" s="108" t="s">
        <v>3</v>
      </c>
      <c r="R1" s="5"/>
      <c r="S1" s="110" t="s">
        <v>4</v>
      </c>
      <c r="T1" s="111"/>
      <c r="U1" s="111"/>
      <c r="V1" s="112"/>
      <c r="W1" s="108" t="s">
        <v>5</v>
      </c>
    </row>
    <row r="2" spans="1:24" ht="29.85" customHeight="1">
      <c r="A2" s="6" t="s">
        <v>6</v>
      </c>
      <c r="B2" s="7" t="s">
        <v>7</v>
      </c>
      <c r="C2" s="8" t="s">
        <v>8</v>
      </c>
      <c r="D2" s="8" t="s">
        <v>9</v>
      </c>
      <c r="E2" s="9" t="s">
        <v>10</v>
      </c>
      <c r="F2" s="10" t="s">
        <v>6</v>
      </c>
      <c r="G2" s="11" t="s">
        <v>7</v>
      </c>
      <c r="H2" s="12" t="s">
        <v>8</v>
      </c>
      <c r="I2" s="12" t="s">
        <v>9</v>
      </c>
      <c r="J2" s="13" t="s">
        <v>11</v>
      </c>
      <c r="K2" s="109"/>
      <c r="L2" s="14" t="s">
        <v>6</v>
      </c>
      <c r="M2" s="15" t="s">
        <v>7</v>
      </c>
      <c r="N2" s="16" t="s">
        <v>8</v>
      </c>
      <c r="O2" s="16" t="s">
        <v>9</v>
      </c>
      <c r="P2" s="17" t="s">
        <v>11</v>
      </c>
      <c r="Q2" s="109"/>
      <c r="R2" s="18" t="s">
        <v>6</v>
      </c>
      <c r="S2" s="19" t="s">
        <v>7</v>
      </c>
      <c r="T2" s="20" t="s">
        <v>8</v>
      </c>
      <c r="U2" s="20" t="s">
        <v>9</v>
      </c>
      <c r="V2" s="21" t="s">
        <v>11</v>
      </c>
      <c r="W2" s="109"/>
    </row>
    <row r="3" spans="1:24" ht="29.85" customHeight="1">
      <c r="A3" s="95" t="s">
        <v>12</v>
      </c>
      <c r="B3" s="22" t="s">
        <v>13</v>
      </c>
      <c r="C3" s="23" t="s">
        <v>14</v>
      </c>
      <c r="D3" s="23" t="s">
        <v>15</v>
      </c>
      <c r="E3" s="24"/>
      <c r="F3" s="25" t="s">
        <v>12</v>
      </c>
      <c r="G3" s="26" t="s">
        <v>16</v>
      </c>
      <c r="H3" s="23" t="s">
        <v>17</v>
      </c>
      <c r="I3" s="23" t="s">
        <v>18</v>
      </c>
      <c r="J3" s="27"/>
      <c r="K3" s="28"/>
      <c r="L3" s="25" t="s">
        <v>12</v>
      </c>
      <c r="M3" s="26" t="s">
        <v>16</v>
      </c>
      <c r="N3" s="23" t="s">
        <v>19</v>
      </c>
      <c r="O3" s="23" t="s">
        <v>20</v>
      </c>
      <c r="P3" s="27"/>
      <c r="Q3" s="28"/>
      <c r="R3" s="25" t="s">
        <v>12</v>
      </c>
      <c r="S3" s="26" t="s">
        <v>21</v>
      </c>
      <c r="T3" s="23" t="s">
        <v>22</v>
      </c>
      <c r="U3" s="23" t="s">
        <v>23</v>
      </c>
      <c r="V3" s="27"/>
      <c r="W3" s="29"/>
    </row>
    <row r="4" spans="1:24" ht="15" customHeight="1">
      <c r="A4" s="30"/>
      <c r="B4" s="31" t="s">
        <v>24</v>
      </c>
      <c r="C4" s="32">
        <v>8</v>
      </c>
      <c r="D4" s="32">
        <v>8</v>
      </c>
      <c r="E4" s="33">
        <f t="shared" ref="E4:E6" si="0">SUM(C4,D4)</f>
        <v>16</v>
      </c>
      <c r="F4" s="34"/>
      <c r="G4" s="35" t="s">
        <v>24</v>
      </c>
      <c r="H4" s="32">
        <v>0</v>
      </c>
      <c r="I4" s="32">
        <v>0</v>
      </c>
      <c r="J4" s="36">
        <f t="shared" ref="J4:J6" si="1">SUM(H4,I4)</f>
        <v>0</v>
      </c>
      <c r="K4" s="37">
        <f>E1:E82+J1:J82</f>
        <v>16</v>
      </c>
      <c r="L4" s="34"/>
      <c r="M4" s="35" t="s">
        <v>24</v>
      </c>
      <c r="N4" s="32">
        <v>9</v>
      </c>
      <c r="O4" s="32">
        <v>9</v>
      </c>
      <c r="P4" s="36">
        <f t="shared" ref="P4:P6" si="2">SUM(N4,O4)</f>
        <v>18</v>
      </c>
      <c r="Q4" s="37">
        <f>K1:K82+P1:P82</f>
        <v>34</v>
      </c>
      <c r="R4" s="34"/>
      <c r="S4" s="35" t="s">
        <v>24</v>
      </c>
      <c r="T4" s="32">
        <v>10</v>
      </c>
      <c r="U4" s="32">
        <v>10</v>
      </c>
      <c r="V4" s="36">
        <f t="shared" ref="V4:V6" si="3">SUM(T4,U4)</f>
        <v>20</v>
      </c>
      <c r="W4" s="38">
        <f>Q1:Q82+V1:V82</f>
        <v>54</v>
      </c>
    </row>
    <row r="5" spans="1:24" ht="28.15" customHeight="1">
      <c r="A5" s="30"/>
      <c r="B5" s="31" t="s">
        <v>25</v>
      </c>
      <c r="C5" s="32">
        <v>7</v>
      </c>
      <c r="D5" s="32">
        <v>7</v>
      </c>
      <c r="E5" s="33">
        <f t="shared" si="0"/>
        <v>14</v>
      </c>
      <c r="F5" s="34"/>
      <c r="G5" s="35" t="s">
        <v>25</v>
      </c>
      <c r="H5" s="32">
        <v>5</v>
      </c>
      <c r="I5" s="32">
        <v>8</v>
      </c>
      <c r="J5" s="36">
        <f t="shared" si="1"/>
        <v>13</v>
      </c>
      <c r="K5" s="37">
        <f>E1:E82+J1:J82</f>
        <v>27</v>
      </c>
      <c r="L5" s="34"/>
      <c r="M5" s="35" t="s">
        <v>25</v>
      </c>
      <c r="N5" s="32">
        <v>2</v>
      </c>
      <c r="O5" s="32">
        <v>2</v>
      </c>
      <c r="P5" s="36">
        <f t="shared" si="2"/>
        <v>4</v>
      </c>
      <c r="Q5" s="37">
        <f>K1:K82+P1:P82</f>
        <v>31</v>
      </c>
      <c r="R5" s="34"/>
      <c r="S5" s="35" t="s">
        <v>25</v>
      </c>
      <c r="T5" s="32">
        <v>8</v>
      </c>
      <c r="U5" s="32">
        <v>9</v>
      </c>
      <c r="V5" s="36">
        <f t="shared" si="3"/>
        <v>17</v>
      </c>
      <c r="W5" s="38">
        <f>Q1:Q82+V1:V82</f>
        <v>48</v>
      </c>
    </row>
    <row r="6" spans="1:24" ht="15" customHeight="1">
      <c r="A6" s="30"/>
      <c r="B6" s="31" t="s">
        <v>26</v>
      </c>
      <c r="C6" s="32">
        <v>0</v>
      </c>
      <c r="D6" s="32">
        <v>0</v>
      </c>
      <c r="E6" s="33">
        <f t="shared" si="0"/>
        <v>0</v>
      </c>
      <c r="F6" s="34"/>
      <c r="G6" s="35" t="s">
        <v>26</v>
      </c>
      <c r="H6" s="32">
        <v>7</v>
      </c>
      <c r="I6" s="32">
        <v>5</v>
      </c>
      <c r="J6" s="36">
        <f t="shared" si="1"/>
        <v>12</v>
      </c>
      <c r="K6" s="37">
        <f>E1:E82+J1:J82</f>
        <v>12</v>
      </c>
      <c r="L6" s="34"/>
      <c r="M6" s="35" t="s">
        <v>26</v>
      </c>
      <c r="N6" s="32">
        <v>7</v>
      </c>
      <c r="O6" s="32">
        <v>8</v>
      </c>
      <c r="P6" s="36">
        <f t="shared" si="2"/>
        <v>15</v>
      </c>
      <c r="Q6" s="37">
        <f>K1:K82+P1:P82</f>
        <v>27</v>
      </c>
      <c r="R6" s="34"/>
      <c r="S6" s="35" t="s">
        <v>26</v>
      </c>
      <c r="T6" s="32">
        <v>9</v>
      </c>
      <c r="U6" s="32">
        <v>8</v>
      </c>
      <c r="V6" s="36">
        <f t="shared" si="3"/>
        <v>17</v>
      </c>
      <c r="W6" s="38">
        <f>Q1:Q82+V1:V82</f>
        <v>44</v>
      </c>
    </row>
    <row r="7" spans="1:24" ht="28.15" customHeight="1">
      <c r="A7" s="96" t="s">
        <v>30</v>
      </c>
      <c r="B7" s="60" t="s">
        <v>31</v>
      </c>
      <c r="C7" s="61" t="s">
        <v>14</v>
      </c>
      <c r="D7" s="61" t="s">
        <v>15</v>
      </c>
      <c r="E7" s="62"/>
      <c r="F7" s="63" t="s">
        <v>30</v>
      </c>
      <c r="G7" s="64" t="s">
        <v>32</v>
      </c>
      <c r="H7" s="61" t="s">
        <v>17</v>
      </c>
      <c r="I7" s="61" t="s">
        <v>18</v>
      </c>
      <c r="J7" s="65"/>
      <c r="K7" s="66"/>
      <c r="L7" s="63" t="s">
        <v>30</v>
      </c>
      <c r="M7" s="64" t="s">
        <v>33</v>
      </c>
      <c r="N7" s="61" t="s">
        <v>19</v>
      </c>
      <c r="O7" s="61" t="s">
        <v>20</v>
      </c>
      <c r="P7" s="65"/>
      <c r="Q7" s="66"/>
      <c r="R7" s="63" t="s">
        <v>30</v>
      </c>
      <c r="S7" s="64" t="s">
        <v>32</v>
      </c>
      <c r="T7" s="61" t="s">
        <v>22</v>
      </c>
      <c r="U7" s="61" t="s">
        <v>23</v>
      </c>
      <c r="V7" s="65"/>
      <c r="W7" s="67"/>
    </row>
    <row r="8" spans="1:24" ht="15" customHeight="1">
      <c r="A8" s="30"/>
      <c r="B8" s="31" t="s">
        <v>24</v>
      </c>
      <c r="C8" s="32">
        <v>8</v>
      </c>
      <c r="D8" s="32">
        <v>8</v>
      </c>
      <c r="E8" s="33">
        <f t="shared" ref="E8:E10" si="4">SUM(C8,D8)</f>
        <v>16</v>
      </c>
      <c r="F8" s="34"/>
      <c r="G8" s="35" t="s">
        <v>24</v>
      </c>
      <c r="H8" s="32">
        <v>0</v>
      </c>
      <c r="I8" s="32">
        <v>0</v>
      </c>
      <c r="J8" s="36">
        <f t="shared" ref="J8:J10" si="5">SUM(H8,I8)</f>
        <v>0</v>
      </c>
      <c r="K8" s="37">
        <f>E1:E82+J1:J82</f>
        <v>16</v>
      </c>
      <c r="L8" s="34"/>
      <c r="M8" s="35" t="s">
        <v>24</v>
      </c>
      <c r="N8" s="32">
        <v>8</v>
      </c>
      <c r="O8" s="32">
        <v>10</v>
      </c>
      <c r="P8" s="36">
        <f t="shared" ref="P8:P10" si="6">SUM(N8,O8)</f>
        <v>18</v>
      </c>
      <c r="Q8" s="37">
        <f>K1:K82+P1:P82</f>
        <v>34</v>
      </c>
      <c r="R8" s="34"/>
      <c r="S8" s="35" t="s">
        <v>24</v>
      </c>
      <c r="T8" s="32">
        <v>7</v>
      </c>
      <c r="U8" s="32">
        <v>9</v>
      </c>
      <c r="V8" s="36">
        <f t="shared" ref="V8:V10" si="7">SUM(T8,U8)</f>
        <v>16</v>
      </c>
      <c r="W8" s="38">
        <f>Q1:Q82+V1:V82</f>
        <v>50</v>
      </c>
    </row>
    <row r="9" spans="1:24" ht="15" customHeight="1">
      <c r="A9" s="30"/>
      <c r="B9" s="35" t="s">
        <v>34</v>
      </c>
      <c r="C9" s="97" t="s">
        <v>111</v>
      </c>
      <c r="D9" s="97" t="s">
        <v>111</v>
      </c>
      <c r="E9" s="33">
        <f t="shared" si="4"/>
        <v>0</v>
      </c>
      <c r="F9" s="34"/>
      <c r="G9" s="35" t="s">
        <v>34</v>
      </c>
      <c r="H9" s="32">
        <v>5</v>
      </c>
      <c r="I9" s="32">
        <v>8</v>
      </c>
      <c r="J9" s="36">
        <f t="shared" si="5"/>
        <v>13</v>
      </c>
      <c r="K9" s="37">
        <f>E1:E82+J1:J82</f>
        <v>13</v>
      </c>
      <c r="L9" s="34"/>
      <c r="M9" s="35" t="s">
        <v>34</v>
      </c>
      <c r="N9" s="32">
        <v>0</v>
      </c>
      <c r="O9" s="32">
        <v>0</v>
      </c>
      <c r="P9" s="36">
        <f t="shared" si="6"/>
        <v>0</v>
      </c>
      <c r="Q9" s="37">
        <f>K1:K82+P1:P82</f>
        <v>13</v>
      </c>
      <c r="R9" s="34"/>
      <c r="S9" s="35" t="s">
        <v>34</v>
      </c>
      <c r="T9" s="32">
        <v>9</v>
      </c>
      <c r="U9" s="32">
        <v>10</v>
      </c>
      <c r="V9" s="36">
        <f t="shared" si="7"/>
        <v>19</v>
      </c>
      <c r="W9" s="38">
        <f>Q1:Q82+V1:V82</f>
        <v>32</v>
      </c>
    </row>
    <row r="10" spans="1:24" ht="28.15" customHeight="1">
      <c r="A10" s="30"/>
      <c r="B10" s="31" t="s">
        <v>35</v>
      </c>
      <c r="C10" s="32">
        <v>7</v>
      </c>
      <c r="D10" s="32">
        <v>7</v>
      </c>
      <c r="E10" s="33">
        <f t="shared" si="4"/>
        <v>14</v>
      </c>
      <c r="F10" s="34"/>
      <c r="G10" s="35" t="s">
        <v>35</v>
      </c>
      <c r="H10" s="32">
        <v>4</v>
      </c>
      <c r="I10" s="32">
        <v>2</v>
      </c>
      <c r="J10" s="36">
        <f t="shared" si="5"/>
        <v>6</v>
      </c>
      <c r="K10" s="37">
        <f>E1:E82+J1:J82</f>
        <v>20</v>
      </c>
      <c r="L10" s="34"/>
      <c r="M10" s="35" t="s">
        <v>35</v>
      </c>
      <c r="N10" s="32">
        <v>3</v>
      </c>
      <c r="O10" s="32">
        <v>3</v>
      </c>
      <c r="P10" s="36">
        <f t="shared" si="6"/>
        <v>6</v>
      </c>
      <c r="Q10" s="37">
        <f>K1:K82+P1:P82</f>
        <v>26</v>
      </c>
      <c r="R10" s="34"/>
      <c r="S10" s="35" t="s">
        <v>35</v>
      </c>
      <c r="T10" s="32">
        <v>0</v>
      </c>
      <c r="U10" s="32">
        <v>1</v>
      </c>
      <c r="V10" s="36">
        <f t="shared" si="7"/>
        <v>1</v>
      </c>
      <c r="W10" s="38">
        <f>Q1:Q82+V1:V82</f>
        <v>27</v>
      </c>
    </row>
    <row r="11" spans="1:24" ht="28.15" customHeight="1">
      <c r="A11" s="98" t="s">
        <v>40</v>
      </c>
      <c r="B11" s="60" t="s">
        <v>41</v>
      </c>
      <c r="C11" s="61" t="s">
        <v>14</v>
      </c>
      <c r="D11" s="61" t="s">
        <v>15</v>
      </c>
      <c r="E11" s="62"/>
      <c r="F11" s="69" t="s">
        <v>40</v>
      </c>
      <c r="G11" s="64" t="s">
        <v>42</v>
      </c>
      <c r="H11" s="61" t="s">
        <v>17</v>
      </c>
      <c r="I11" s="61" t="s">
        <v>18</v>
      </c>
      <c r="J11" s="65"/>
      <c r="K11" s="66"/>
      <c r="L11" s="69" t="s">
        <v>40</v>
      </c>
      <c r="M11" s="64" t="s">
        <v>13</v>
      </c>
      <c r="N11" s="61" t="s">
        <v>19</v>
      </c>
      <c r="O11" s="61" t="s">
        <v>20</v>
      </c>
      <c r="P11" s="65"/>
      <c r="Q11" s="66"/>
      <c r="R11" s="69" t="s">
        <v>40</v>
      </c>
      <c r="S11" s="64" t="s">
        <v>43</v>
      </c>
      <c r="T11" s="61" t="s">
        <v>22</v>
      </c>
      <c r="U11" s="61" t="s">
        <v>23</v>
      </c>
      <c r="V11" s="65"/>
      <c r="W11" s="67"/>
    </row>
    <row r="12" spans="1:24" ht="15" customHeight="1">
      <c r="A12" s="30"/>
      <c r="B12" s="35" t="s">
        <v>34</v>
      </c>
      <c r="C12" s="97" t="s">
        <v>111</v>
      </c>
      <c r="D12" s="97" t="s">
        <v>111</v>
      </c>
      <c r="E12" s="33">
        <f t="shared" ref="E12:E13" si="8">SUM(C12,D12)</f>
        <v>0</v>
      </c>
      <c r="F12" s="34"/>
      <c r="G12" s="35" t="s">
        <v>34</v>
      </c>
      <c r="H12" s="32">
        <v>3</v>
      </c>
      <c r="I12" s="32">
        <v>3</v>
      </c>
      <c r="J12" s="36">
        <f t="shared" ref="J12:J13" si="9">SUM(H12,I12)</f>
        <v>6</v>
      </c>
      <c r="K12" s="37">
        <f>E1:E82+J1:J82</f>
        <v>6</v>
      </c>
      <c r="L12" s="34"/>
      <c r="M12" s="35" t="s">
        <v>34</v>
      </c>
      <c r="N12" s="32">
        <v>7</v>
      </c>
      <c r="O12" s="32">
        <v>8</v>
      </c>
      <c r="P12" s="36">
        <f t="shared" ref="P12:P13" si="10">SUM(N12,O12)</f>
        <v>15</v>
      </c>
      <c r="Q12" s="37">
        <f>K1:K82+P1:P82</f>
        <v>21</v>
      </c>
      <c r="R12" s="34"/>
      <c r="S12" s="35" t="s">
        <v>34</v>
      </c>
      <c r="T12" s="32">
        <v>3</v>
      </c>
      <c r="U12" s="32">
        <v>4</v>
      </c>
      <c r="V12" s="36">
        <f t="shared" ref="V12:V13" si="11">SUM(T12,U12)</f>
        <v>7</v>
      </c>
      <c r="W12" s="38">
        <f>Q1:Q82+V1:V82</f>
        <v>28</v>
      </c>
    </row>
    <row r="13" spans="1:24" ht="28.15" customHeight="1">
      <c r="A13" s="30"/>
      <c r="B13" s="31" t="s">
        <v>29</v>
      </c>
      <c r="C13" s="32">
        <v>2</v>
      </c>
      <c r="D13" s="32">
        <v>2</v>
      </c>
      <c r="E13" s="33">
        <f t="shared" si="8"/>
        <v>4</v>
      </c>
      <c r="F13" s="34"/>
      <c r="G13" s="35" t="s">
        <v>29</v>
      </c>
      <c r="H13" s="32">
        <v>0</v>
      </c>
      <c r="I13" s="32">
        <v>0</v>
      </c>
      <c r="J13" s="36">
        <f t="shared" si="9"/>
        <v>0</v>
      </c>
      <c r="K13" s="37">
        <f>E1:E82+J1:J82</f>
        <v>4</v>
      </c>
      <c r="L13" s="34"/>
      <c r="M13" s="35" t="s">
        <v>29</v>
      </c>
      <c r="N13" s="70" t="s">
        <v>28</v>
      </c>
      <c r="O13" s="70" t="s">
        <v>28</v>
      </c>
      <c r="P13" s="36">
        <f t="shared" si="10"/>
        <v>0</v>
      </c>
      <c r="Q13" s="37">
        <f>K1:K82+P1:P82</f>
        <v>4</v>
      </c>
      <c r="R13" s="34"/>
      <c r="S13" s="35" t="s">
        <v>29</v>
      </c>
      <c r="T13" s="32">
        <v>4</v>
      </c>
      <c r="U13" s="32">
        <v>5</v>
      </c>
      <c r="V13" s="36">
        <f t="shared" si="11"/>
        <v>9</v>
      </c>
      <c r="W13" s="38">
        <f>Q1:Q82+V1:V82</f>
        <v>13</v>
      </c>
    </row>
    <row r="14" spans="1:24" ht="45.75" customHeight="1">
      <c r="A14" s="105" t="s">
        <v>44</v>
      </c>
      <c r="B14" s="60" t="s">
        <v>41</v>
      </c>
      <c r="C14" s="61" t="s">
        <v>14</v>
      </c>
      <c r="D14" s="61" t="s">
        <v>15</v>
      </c>
      <c r="E14" s="62"/>
      <c r="F14" s="71" t="s">
        <v>45</v>
      </c>
      <c r="G14" s="64" t="s">
        <v>46</v>
      </c>
      <c r="H14" s="61" t="s">
        <v>17</v>
      </c>
      <c r="I14" s="61" t="s">
        <v>18</v>
      </c>
      <c r="J14" s="65"/>
      <c r="K14" s="67"/>
      <c r="L14" s="72" t="s">
        <v>44</v>
      </c>
      <c r="M14" s="64" t="s">
        <v>47</v>
      </c>
      <c r="N14" s="61" t="s">
        <v>19</v>
      </c>
      <c r="O14" s="61" t="s">
        <v>20</v>
      </c>
      <c r="P14" s="65"/>
      <c r="Q14" s="67"/>
      <c r="R14" s="72" t="s">
        <v>44</v>
      </c>
      <c r="S14" s="64" t="s">
        <v>47</v>
      </c>
      <c r="T14" s="61" t="s">
        <v>22</v>
      </c>
      <c r="U14" s="61" t="s">
        <v>23</v>
      </c>
      <c r="V14" s="65"/>
      <c r="W14" s="67"/>
    </row>
    <row r="15" spans="1:24" ht="28.15" customHeight="1">
      <c r="A15" s="103"/>
      <c r="B15" s="55"/>
      <c r="C15" s="56"/>
      <c r="D15" s="56"/>
      <c r="E15" s="40">
        <f t="shared" ref="E15:E19" si="12">SUM(C15,D15)</f>
        <v>0</v>
      </c>
      <c r="F15" s="41"/>
      <c r="G15" s="58"/>
      <c r="H15" s="56"/>
      <c r="I15" s="56"/>
      <c r="J15" s="43">
        <f t="shared" ref="J15:J19" si="13">SUM(H15,I15)</f>
        <v>0</v>
      </c>
      <c r="K15" s="44">
        <f>E1:E82+J1:J82</f>
        <v>0</v>
      </c>
      <c r="L15" s="41"/>
      <c r="M15" s="42" t="s">
        <v>26</v>
      </c>
      <c r="N15" s="39">
        <v>4</v>
      </c>
      <c r="O15" s="39">
        <v>4</v>
      </c>
      <c r="P15" s="43">
        <f t="shared" ref="P15:P19" si="14">SUM(N15,O15)</f>
        <v>8</v>
      </c>
      <c r="Q15" s="44">
        <f>K1:K82+P1:P82</f>
        <v>8</v>
      </c>
      <c r="R15" s="41"/>
      <c r="S15" s="42" t="s">
        <v>26</v>
      </c>
      <c r="T15" s="39">
        <v>6</v>
      </c>
      <c r="U15" s="39">
        <v>5</v>
      </c>
      <c r="V15" s="43">
        <f t="shared" ref="V15:V19" si="15">SUM(T15,U15)</f>
        <v>11</v>
      </c>
      <c r="W15" s="45">
        <f>Q1:Q82+V1:V82</f>
        <v>19</v>
      </c>
      <c r="X15" s="102" t="s">
        <v>114</v>
      </c>
    </row>
    <row r="16" spans="1:24" ht="28.15" customHeight="1">
      <c r="A16" s="104"/>
      <c r="B16" s="53" t="s">
        <v>38</v>
      </c>
      <c r="C16" s="51">
        <v>2</v>
      </c>
      <c r="D16" s="51">
        <v>2</v>
      </c>
      <c r="E16" s="48">
        <f t="shared" si="12"/>
        <v>4</v>
      </c>
      <c r="F16" s="49"/>
      <c r="G16" s="50" t="s">
        <v>38</v>
      </c>
      <c r="H16" s="54" t="s">
        <v>28</v>
      </c>
      <c r="I16" s="54" t="s">
        <v>28</v>
      </c>
      <c r="J16" s="52">
        <f t="shared" si="13"/>
        <v>0</v>
      </c>
      <c r="K16" s="44">
        <f>E1:E82+J1:J82</f>
        <v>4</v>
      </c>
      <c r="L16" s="49"/>
      <c r="M16" s="50" t="s">
        <v>38</v>
      </c>
      <c r="N16" s="51">
        <v>5</v>
      </c>
      <c r="O16" s="51">
        <v>6</v>
      </c>
      <c r="P16" s="52">
        <f t="shared" si="14"/>
        <v>11</v>
      </c>
      <c r="Q16" s="44">
        <f>K1:K82+P1:P82</f>
        <v>15</v>
      </c>
      <c r="R16" s="49"/>
      <c r="S16" s="50" t="s">
        <v>38</v>
      </c>
      <c r="T16" s="54" t="s">
        <v>28</v>
      </c>
      <c r="U16" s="54" t="s">
        <v>28</v>
      </c>
      <c r="V16" s="52">
        <f t="shared" si="15"/>
        <v>0</v>
      </c>
      <c r="W16" s="45">
        <f>Q1:Q82+V1:V82</f>
        <v>15</v>
      </c>
      <c r="X16" s="102" t="s">
        <v>114</v>
      </c>
    </row>
    <row r="17" spans="1:24" ht="28.5" customHeight="1">
      <c r="A17" s="104"/>
      <c r="B17" s="55"/>
      <c r="C17" s="56"/>
      <c r="D17" s="56"/>
      <c r="E17" s="40">
        <f t="shared" si="12"/>
        <v>0</v>
      </c>
      <c r="F17" s="41"/>
      <c r="G17" s="58"/>
      <c r="H17" s="56"/>
      <c r="I17" s="56"/>
      <c r="J17" s="43">
        <f t="shared" si="13"/>
        <v>0</v>
      </c>
      <c r="K17" s="44">
        <f>E1:E82+J1:J82</f>
        <v>0</v>
      </c>
      <c r="L17" s="41"/>
      <c r="M17" s="42" t="s">
        <v>27</v>
      </c>
      <c r="N17" s="39">
        <v>6</v>
      </c>
      <c r="O17" s="39">
        <v>5</v>
      </c>
      <c r="P17" s="43">
        <f t="shared" si="14"/>
        <v>11</v>
      </c>
      <c r="Q17" s="44">
        <f>K1:K82+P1:P82</f>
        <v>11</v>
      </c>
      <c r="R17" s="41"/>
      <c r="S17" s="42" t="s">
        <v>27</v>
      </c>
      <c r="T17" s="39">
        <v>0</v>
      </c>
      <c r="U17" s="39">
        <v>0</v>
      </c>
      <c r="V17" s="43">
        <f t="shared" si="15"/>
        <v>0</v>
      </c>
      <c r="W17" s="45">
        <f>Q1:Q82+V1:V82</f>
        <v>11</v>
      </c>
      <c r="X17" s="102" t="s">
        <v>114</v>
      </c>
    </row>
    <row r="18" spans="1:24" ht="28.15" customHeight="1">
      <c r="A18" s="104"/>
      <c r="B18" s="46"/>
      <c r="C18" s="47"/>
      <c r="D18" s="47"/>
      <c r="E18" s="48">
        <f t="shared" si="12"/>
        <v>0</v>
      </c>
      <c r="F18" s="49"/>
      <c r="G18" s="57"/>
      <c r="H18" s="47"/>
      <c r="I18" s="47"/>
      <c r="J18" s="52">
        <f t="shared" si="13"/>
        <v>0</v>
      </c>
      <c r="K18" s="44">
        <f>E1:E82+J1:J82</f>
        <v>0</v>
      </c>
      <c r="L18" s="49"/>
      <c r="M18" s="50" t="s">
        <v>25</v>
      </c>
      <c r="N18" s="51">
        <v>0</v>
      </c>
      <c r="O18" s="51">
        <v>0</v>
      </c>
      <c r="P18" s="52">
        <f t="shared" si="14"/>
        <v>0</v>
      </c>
      <c r="Q18" s="44">
        <f>K1:K82+P1:P82</f>
        <v>0</v>
      </c>
      <c r="R18" s="49"/>
      <c r="S18" s="50" t="s">
        <v>25</v>
      </c>
      <c r="T18" s="51">
        <v>5</v>
      </c>
      <c r="U18" s="51">
        <v>6</v>
      </c>
      <c r="V18" s="52">
        <f t="shared" si="15"/>
        <v>11</v>
      </c>
      <c r="W18" s="45">
        <f>Q1:Q82+V1:V82</f>
        <v>11</v>
      </c>
      <c r="X18" s="102" t="s">
        <v>114</v>
      </c>
    </row>
    <row r="19" spans="1:24" ht="30" customHeight="1">
      <c r="A19" s="104"/>
      <c r="B19" s="55"/>
      <c r="C19" s="56"/>
      <c r="D19" s="56"/>
      <c r="E19" s="40">
        <f t="shared" si="12"/>
        <v>0</v>
      </c>
      <c r="F19" s="41"/>
      <c r="G19" s="58"/>
      <c r="H19" s="56"/>
      <c r="I19" s="56"/>
      <c r="J19" s="43">
        <f t="shared" si="13"/>
        <v>0</v>
      </c>
      <c r="K19" s="44">
        <f>E1:E82+J1:J82</f>
        <v>0</v>
      </c>
      <c r="L19" s="41"/>
      <c r="M19" s="58"/>
      <c r="N19" s="56"/>
      <c r="O19" s="56"/>
      <c r="P19" s="43">
        <f t="shared" si="14"/>
        <v>0</v>
      </c>
      <c r="Q19" s="44">
        <f>K1:K82+P1:P82</f>
        <v>0</v>
      </c>
      <c r="R19" s="41"/>
      <c r="S19" s="42" t="s">
        <v>34</v>
      </c>
      <c r="T19" s="39">
        <v>4</v>
      </c>
      <c r="U19" s="39">
        <v>4</v>
      </c>
      <c r="V19" s="43">
        <f t="shared" si="15"/>
        <v>8</v>
      </c>
      <c r="W19" s="45">
        <f>Q1:Q82+V1:V82</f>
        <v>8</v>
      </c>
      <c r="X19" s="102" t="s">
        <v>115</v>
      </c>
    </row>
    <row r="20" spans="1:24" ht="41.1" customHeight="1">
      <c r="A20" s="59" t="s">
        <v>48</v>
      </c>
      <c r="B20" s="60" t="s">
        <v>49</v>
      </c>
      <c r="C20" s="61" t="s">
        <v>50</v>
      </c>
      <c r="D20" s="61" t="s">
        <v>51</v>
      </c>
      <c r="E20" s="62"/>
      <c r="F20" s="63" t="s">
        <v>48</v>
      </c>
      <c r="G20" s="64" t="s">
        <v>52</v>
      </c>
      <c r="H20" s="61" t="s">
        <v>53</v>
      </c>
      <c r="I20" s="61" t="s">
        <v>54</v>
      </c>
      <c r="J20" s="65"/>
      <c r="K20" s="66"/>
      <c r="L20" s="63" t="s">
        <v>48</v>
      </c>
      <c r="M20" s="64" t="s">
        <v>55</v>
      </c>
      <c r="N20" s="61" t="s">
        <v>56</v>
      </c>
      <c r="O20" s="61" t="s">
        <v>57</v>
      </c>
      <c r="P20" s="65"/>
      <c r="Q20" s="66"/>
      <c r="R20" s="63" t="s">
        <v>48</v>
      </c>
      <c r="S20" s="64" t="s">
        <v>31</v>
      </c>
      <c r="T20" s="61" t="s">
        <v>58</v>
      </c>
      <c r="U20" s="61" t="s">
        <v>59</v>
      </c>
      <c r="V20" s="65"/>
      <c r="W20" s="67"/>
    </row>
    <row r="21" spans="1:24" ht="28.15" customHeight="1">
      <c r="A21" s="30"/>
      <c r="B21" s="31" t="s">
        <v>60</v>
      </c>
      <c r="C21" s="32">
        <v>5</v>
      </c>
      <c r="D21" s="32">
        <v>4</v>
      </c>
      <c r="E21" s="33">
        <f t="shared" ref="E21:E23" si="16">SUM(C21,D21)</f>
        <v>9</v>
      </c>
      <c r="F21" s="34"/>
      <c r="G21" s="35" t="s">
        <v>60</v>
      </c>
      <c r="H21" s="32">
        <v>8</v>
      </c>
      <c r="I21" s="32">
        <v>10</v>
      </c>
      <c r="J21" s="36">
        <f t="shared" ref="J21:J23" si="17">SUM(H21,I21)</f>
        <v>18</v>
      </c>
      <c r="K21" s="37">
        <f>E1:E82+J1:J82</f>
        <v>27</v>
      </c>
      <c r="L21" s="34"/>
      <c r="M21" s="35" t="s">
        <v>60</v>
      </c>
      <c r="N21" s="32">
        <v>9</v>
      </c>
      <c r="O21" s="32">
        <v>9</v>
      </c>
      <c r="P21" s="36">
        <f t="shared" ref="P21:P23" si="18">SUM(N21,O21)</f>
        <v>18</v>
      </c>
      <c r="Q21" s="37">
        <f>K1:K82+P1:P82</f>
        <v>45</v>
      </c>
      <c r="R21" s="34"/>
      <c r="S21" s="35" t="s">
        <v>60</v>
      </c>
      <c r="T21" s="32">
        <v>4</v>
      </c>
      <c r="U21" s="32">
        <v>2</v>
      </c>
      <c r="V21" s="36">
        <f t="shared" ref="V21:V23" si="19">SUM(T21,U21)</f>
        <v>6</v>
      </c>
      <c r="W21" s="38">
        <f>Q1:Q82+V1:V82</f>
        <v>51</v>
      </c>
    </row>
    <row r="22" spans="1:24" ht="28.15" customHeight="1">
      <c r="A22" s="30"/>
      <c r="B22" s="31" t="s">
        <v>61</v>
      </c>
      <c r="C22" s="32">
        <v>3</v>
      </c>
      <c r="D22" s="32">
        <v>5</v>
      </c>
      <c r="E22" s="33">
        <f t="shared" si="16"/>
        <v>8</v>
      </c>
      <c r="F22" s="34"/>
      <c r="G22" s="35" t="s">
        <v>61</v>
      </c>
      <c r="H22" s="32">
        <v>5</v>
      </c>
      <c r="I22" s="32">
        <v>0</v>
      </c>
      <c r="J22" s="36">
        <f t="shared" si="17"/>
        <v>5</v>
      </c>
      <c r="K22" s="37">
        <f>E1:E82+J1:J82</f>
        <v>13</v>
      </c>
      <c r="L22" s="34"/>
      <c r="M22" s="35" t="s">
        <v>61</v>
      </c>
      <c r="N22" s="32">
        <v>8</v>
      </c>
      <c r="O22" s="32">
        <v>8</v>
      </c>
      <c r="P22" s="36">
        <f t="shared" si="18"/>
        <v>16</v>
      </c>
      <c r="Q22" s="37">
        <f>K1:K82+P1:P82</f>
        <v>29</v>
      </c>
      <c r="R22" s="34"/>
      <c r="S22" s="35" t="s">
        <v>61</v>
      </c>
      <c r="T22" s="32">
        <v>10</v>
      </c>
      <c r="U22" s="32">
        <v>9</v>
      </c>
      <c r="V22" s="36">
        <f t="shared" si="19"/>
        <v>19</v>
      </c>
      <c r="W22" s="38">
        <f>Q1:Q82+V1:V82</f>
        <v>48</v>
      </c>
    </row>
    <row r="23" spans="1:24" ht="28.15" customHeight="1">
      <c r="A23" s="30"/>
      <c r="B23" s="31" t="s">
        <v>62</v>
      </c>
      <c r="C23" s="32">
        <v>2</v>
      </c>
      <c r="D23" s="32">
        <v>0</v>
      </c>
      <c r="E23" s="33">
        <f t="shared" si="16"/>
        <v>2</v>
      </c>
      <c r="F23" s="34"/>
      <c r="G23" s="35" t="s">
        <v>62</v>
      </c>
      <c r="H23" s="32">
        <v>10</v>
      </c>
      <c r="I23" s="32">
        <v>7</v>
      </c>
      <c r="J23" s="36">
        <f t="shared" si="17"/>
        <v>17</v>
      </c>
      <c r="K23" s="37">
        <f>E1:E82+J1:J82</f>
        <v>19</v>
      </c>
      <c r="L23" s="34"/>
      <c r="M23" s="35" t="s">
        <v>62</v>
      </c>
      <c r="N23" s="32">
        <v>6</v>
      </c>
      <c r="O23" s="32">
        <v>4</v>
      </c>
      <c r="P23" s="36">
        <f t="shared" si="18"/>
        <v>10</v>
      </c>
      <c r="Q23" s="37">
        <f>K1:K82+P1:P82</f>
        <v>29</v>
      </c>
      <c r="R23" s="34"/>
      <c r="S23" s="35" t="s">
        <v>62</v>
      </c>
      <c r="T23" s="32">
        <v>7</v>
      </c>
      <c r="U23" s="32">
        <v>6</v>
      </c>
      <c r="V23" s="36">
        <f t="shared" si="19"/>
        <v>13</v>
      </c>
      <c r="W23" s="38">
        <f>Q1:Q82+V1:V82</f>
        <v>42</v>
      </c>
    </row>
    <row r="24" spans="1:24" ht="28.15" customHeight="1">
      <c r="A24" s="59" t="s">
        <v>69</v>
      </c>
      <c r="B24" s="60" t="s">
        <v>70</v>
      </c>
      <c r="C24" s="61" t="s">
        <v>50</v>
      </c>
      <c r="D24" s="61" t="s">
        <v>51</v>
      </c>
      <c r="E24" s="62"/>
      <c r="F24" s="63" t="s">
        <v>69</v>
      </c>
      <c r="G24" s="64" t="s">
        <v>71</v>
      </c>
      <c r="H24" s="61" t="s">
        <v>53</v>
      </c>
      <c r="I24" s="61" t="s">
        <v>54</v>
      </c>
      <c r="J24" s="65"/>
      <c r="K24" s="66"/>
      <c r="L24" s="63" t="s">
        <v>69</v>
      </c>
      <c r="M24" s="64" t="s">
        <v>32</v>
      </c>
      <c r="N24" s="61" t="s">
        <v>56</v>
      </c>
      <c r="O24" s="61" t="s">
        <v>57</v>
      </c>
      <c r="P24" s="65"/>
      <c r="Q24" s="66"/>
      <c r="R24" s="63" t="s">
        <v>69</v>
      </c>
      <c r="S24" s="64" t="s">
        <v>55</v>
      </c>
      <c r="T24" s="61" t="s">
        <v>58</v>
      </c>
      <c r="U24" s="61" t="s">
        <v>59</v>
      </c>
      <c r="V24" s="65"/>
      <c r="W24" s="67"/>
    </row>
    <row r="25" spans="1:24" ht="28.15" customHeight="1">
      <c r="A25" s="30"/>
      <c r="B25" s="31" t="s">
        <v>37</v>
      </c>
      <c r="C25" s="32">
        <v>9</v>
      </c>
      <c r="D25" s="32">
        <v>10</v>
      </c>
      <c r="E25" s="33">
        <f t="shared" ref="E25:E27" si="20">SUM(C25,D25)</f>
        <v>19</v>
      </c>
      <c r="F25" s="34"/>
      <c r="G25" s="35" t="s">
        <v>37</v>
      </c>
      <c r="H25" s="32">
        <v>9</v>
      </c>
      <c r="I25" s="32">
        <v>9</v>
      </c>
      <c r="J25" s="36">
        <f t="shared" ref="J25:J27" si="21">SUM(H25,I25)</f>
        <v>18</v>
      </c>
      <c r="K25" s="37">
        <f>E1:E82+J1:J82</f>
        <v>37</v>
      </c>
      <c r="L25" s="34"/>
      <c r="M25" s="35" t="s">
        <v>37</v>
      </c>
      <c r="N25" s="32">
        <v>10</v>
      </c>
      <c r="O25" s="32">
        <v>10</v>
      </c>
      <c r="P25" s="36">
        <f t="shared" ref="P25:P27" si="22">SUM(N25,O25)</f>
        <v>20</v>
      </c>
      <c r="Q25" s="37">
        <f>K1:K82+P1:P82</f>
        <v>57</v>
      </c>
      <c r="R25" s="34"/>
      <c r="S25" s="35" t="s">
        <v>37</v>
      </c>
      <c r="T25" s="32">
        <v>10</v>
      </c>
      <c r="U25" s="32">
        <v>9</v>
      </c>
      <c r="V25" s="36">
        <f t="shared" ref="V25:V27" si="23">SUM(T25,U25)</f>
        <v>19</v>
      </c>
      <c r="W25" s="38">
        <f>Q1:Q82+V1:V82</f>
        <v>76</v>
      </c>
    </row>
    <row r="26" spans="1:24" ht="28.15" customHeight="1">
      <c r="A26" s="30"/>
      <c r="B26" s="31" t="s">
        <v>72</v>
      </c>
      <c r="C26" s="32">
        <v>10</v>
      </c>
      <c r="D26" s="32">
        <v>9</v>
      </c>
      <c r="E26" s="33">
        <f t="shared" si="20"/>
        <v>19</v>
      </c>
      <c r="F26" s="34"/>
      <c r="G26" s="35" t="s">
        <v>72</v>
      </c>
      <c r="H26" s="32">
        <v>10</v>
      </c>
      <c r="I26" s="32">
        <v>10</v>
      </c>
      <c r="J26" s="36">
        <f t="shared" si="21"/>
        <v>20</v>
      </c>
      <c r="K26" s="37">
        <f>E1:E82+J1:J82</f>
        <v>39</v>
      </c>
      <c r="L26" s="34"/>
      <c r="M26" s="35" t="s">
        <v>72</v>
      </c>
      <c r="N26" s="32">
        <v>9</v>
      </c>
      <c r="O26" s="32">
        <v>9</v>
      </c>
      <c r="P26" s="36">
        <f t="shared" si="22"/>
        <v>18</v>
      </c>
      <c r="Q26" s="37">
        <f>K1:K82+P1:P82</f>
        <v>57</v>
      </c>
      <c r="R26" s="34"/>
      <c r="S26" s="35" t="s">
        <v>72</v>
      </c>
      <c r="T26" s="32">
        <v>8</v>
      </c>
      <c r="U26" s="32">
        <v>7</v>
      </c>
      <c r="V26" s="36">
        <f t="shared" si="23"/>
        <v>15</v>
      </c>
      <c r="W26" s="38">
        <f>Q1:Q82+V1:V82</f>
        <v>72</v>
      </c>
    </row>
    <row r="27" spans="1:24" ht="28.15" customHeight="1">
      <c r="A27" s="30"/>
      <c r="B27" s="31" t="s">
        <v>36</v>
      </c>
      <c r="C27" s="32">
        <v>5</v>
      </c>
      <c r="D27" s="32">
        <v>4</v>
      </c>
      <c r="E27" s="33">
        <f t="shared" si="20"/>
        <v>9</v>
      </c>
      <c r="F27" s="34"/>
      <c r="G27" s="35" t="s">
        <v>36</v>
      </c>
      <c r="H27" s="32">
        <v>8</v>
      </c>
      <c r="I27" s="32">
        <v>8</v>
      </c>
      <c r="J27" s="36">
        <f t="shared" si="21"/>
        <v>16</v>
      </c>
      <c r="K27" s="37">
        <f>E1:E82+J1:J82</f>
        <v>25</v>
      </c>
      <c r="L27" s="34"/>
      <c r="M27" s="35" t="s">
        <v>36</v>
      </c>
      <c r="N27" s="32">
        <v>0</v>
      </c>
      <c r="O27" s="32">
        <v>0</v>
      </c>
      <c r="P27" s="36">
        <f t="shared" si="22"/>
        <v>0</v>
      </c>
      <c r="Q27" s="37">
        <f>K1:K82+P1:P82</f>
        <v>25</v>
      </c>
      <c r="R27" s="34"/>
      <c r="S27" s="35" t="s">
        <v>36</v>
      </c>
      <c r="T27" s="32">
        <v>6</v>
      </c>
      <c r="U27" s="32">
        <v>7</v>
      </c>
      <c r="V27" s="36">
        <f t="shared" si="23"/>
        <v>13</v>
      </c>
      <c r="W27" s="38">
        <f>Q1:Q82+V1:V82</f>
        <v>38</v>
      </c>
    </row>
    <row r="28" spans="1:24" ht="28.15" customHeight="1">
      <c r="A28" s="59" t="s">
        <v>74</v>
      </c>
      <c r="B28" s="60" t="s">
        <v>70</v>
      </c>
      <c r="C28" s="61" t="s">
        <v>50</v>
      </c>
      <c r="D28" s="61" t="s">
        <v>51</v>
      </c>
      <c r="E28" s="62"/>
      <c r="F28" s="63" t="s">
        <v>74</v>
      </c>
      <c r="G28" s="64" t="s">
        <v>75</v>
      </c>
      <c r="H28" s="61" t="s">
        <v>53</v>
      </c>
      <c r="I28" s="61" t="s">
        <v>54</v>
      </c>
      <c r="J28" s="65"/>
      <c r="K28" s="66"/>
      <c r="L28" s="63" t="s">
        <v>74</v>
      </c>
      <c r="M28" s="64" t="s">
        <v>49</v>
      </c>
      <c r="N28" s="61" t="s">
        <v>56</v>
      </c>
      <c r="O28" s="61" t="s">
        <v>57</v>
      </c>
      <c r="P28" s="65"/>
      <c r="Q28" s="66"/>
      <c r="R28" s="63" t="s">
        <v>74</v>
      </c>
      <c r="S28" s="64" t="s">
        <v>76</v>
      </c>
      <c r="T28" s="61" t="s">
        <v>58</v>
      </c>
      <c r="U28" s="61" t="s">
        <v>59</v>
      </c>
      <c r="V28" s="65"/>
      <c r="W28" s="67"/>
    </row>
    <row r="29" spans="1:24" ht="28.15" customHeight="1">
      <c r="A29" s="30"/>
      <c r="B29" s="31" t="s">
        <v>36</v>
      </c>
      <c r="C29" s="32">
        <v>9</v>
      </c>
      <c r="D29" s="32">
        <v>9</v>
      </c>
      <c r="E29" s="33">
        <f t="shared" ref="E29:E31" si="24">SUM(C29,D29)</f>
        <v>18</v>
      </c>
      <c r="F29" s="34"/>
      <c r="G29" s="35" t="s">
        <v>36</v>
      </c>
      <c r="H29" s="32">
        <v>9</v>
      </c>
      <c r="I29" s="32">
        <v>9</v>
      </c>
      <c r="J29" s="36">
        <f t="shared" ref="J29:J31" si="25">SUM(H29,I29)</f>
        <v>18</v>
      </c>
      <c r="K29" s="37">
        <f>E1:E82+J1:J82</f>
        <v>36</v>
      </c>
      <c r="L29" s="34"/>
      <c r="M29" s="35" t="s">
        <v>36</v>
      </c>
      <c r="N29" s="32">
        <v>10</v>
      </c>
      <c r="O29" s="32">
        <v>10</v>
      </c>
      <c r="P29" s="36">
        <f t="shared" ref="P29:P31" si="26">SUM(N29,O29)</f>
        <v>20</v>
      </c>
      <c r="Q29" s="37">
        <f>K1:K82+P1:P82</f>
        <v>56</v>
      </c>
      <c r="R29" s="34"/>
      <c r="S29" s="35" t="s">
        <v>36</v>
      </c>
      <c r="T29" s="32">
        <v>7</v>
      </c>
      <c r="U29" s="32">
        <v>5</v>
      </c>
      <c r="V29" s="36">
        <f t="shared" ref="V29:V31" si="27">SUM(T29,U29)</f>
        <v>12</v>
      </c>
      <c r="W29" s="38">
        <f>Q1:Q82+V1:V82</f>
        <v>68</v>
      </c>
    </row>
    <row r="30" spans="1:24" ht="28.15" customHeight="1">
      <c r="A30" s="30"/>
      <c r="B30" s="31" t="s">
        <v>72</v>
      </c>
      <c r="C30" s="32">
        <v>10</v>
      </c>
      <c r="D30" s="32">
        <v>10</v>
      </c>
      <c r="E30" s="33">
        <f t="shared" si="24"/>
        <v>20</v>
      </c>
      <c r="F30" s="34"/>
      <c r="G30" s="35" t="s">
        <v>72</v>
      </c>
      <c r="H30" s="32">
        <v>10</v>
      </c>
      <c r="I30" s="32">
        <v>10</v>
      </c>
      <c r="J30" s="36">
        <f t="shared" si="25"/>
        <v>20</v>
      </c>
      <c r="K30" s="37">
        <f>E1:E82+J1:J82</f>
        <v>40</v>
      </c>
      <c r="L30" s="34"/>
      <c r="M30" s="35" t="s">
        <v>72</v>
      </c>
      <c r="N30" s="32">
        <v>4</v>
      </c>
      <c r="O30" s="32">
        <v>4</v>
      </c>
      <c r="P30" s="36">
        <f t="shared" si="26"/>
        <v>8</v>
      </c>
      <c r="Q30" s="37">
        <f>K1:K82+P1:P82</f>
        <v>48</v>
      </c>
      <c r="R30" s="34"/>
      <c r="S30" s="35" t="s">
        <v>72</v>
      </c>
      <c r="T30" s="32">
        <v>9</v>
      </c>
      <c r="U30" s="32">
        <v>7</v>
      </c>
      <c r="V30" s="36">
        <f t="shared" si="27"/>
        <v>16</v>
      </c>
      <c r="W30" s="38">
        <f>Q1:Q82+V1:V82</f>
        <v>64</v>
      </c>
    </row>
    <row r="31" spans="1:24" ht="28.15" customHeight="1">
      <c r="A31" s="30"/>
      <c r="B31" s="31" t="s">
        <v>25</v>
      </c>
      <c r="C31" s="32">
        <v>6</v>
      </c>
      <c r="D31" s="32">
        <v>6</v>
      </c>
      <c r="E31" s="33">
        <f t="shared" si="24"/>
        <v>12</v>
      </c>
      <c r="F31" s="34"/>
      <c r="G31" s="35" t="s">
        <v>25</v>
      </c>
      <c r="H31" s="32">
        <v>7</v>
      </c>
      <c r="I31" s="32">
        <v>6</v>
      </c>
      <c r="J31" s="36">
        <f t="shared" si="25"/>
        <v>13</v>
      </c>
      <c r="K31" s="37">
        <f>E1:E82+J1:J82</f>
        <v>25</v>
      </c>
      <c r="L31" s="34"/>
      <c r="M31" s="35" t="s">
        <v>25</v>
      </c>
      <c r="N31" s="32">
        <v>8</v>
      </c>
      <c r="O31" s="32">
        <v>7</v>
      </c>
      <c r="P31" s="36">
        <f t="shared" si="26"/>
        <v>15</v>
      </c>
      <c r="Q31" s="37">
        <f>K1:K82+P1:P82</f>
        <v>40</v>
      </c>
      <c r="R31" s="34"/>
      <c r="S31" s="35" t="s">
        <v>25</v>
      </c>
      <c r="T31" s="32">
        <v>8</v>
      </c>
      <c r="U31" s="32">
        <v>8</v>
      </c>
      <c r="V31" s="36">
        <f t="shared" si="27"/>
        <v>16</v>
      </c>
      <c r="W31" s="38">
        <f>Q1:Q82+V1:V82</f>
        <v>56</v>
      </c>
    </row>
    <row r="32" spans="1:24" ht="28.15" customHeight="1">
      <c r="A32" s="59" t="s">
        <v>78</v>
      </c>
      <c r="B32" s="60" t="s">
        <v>16</v>
      </c>
      <c r="C32" s="61" t="s">
        <v>50</v>
      </c>
      <c r="D32" s="61" t="s">
        <v>51</v>
      </c>
      <c r="E32" s="62"/>
      <c r="F32" s="63" t="s">
        <v>78</v>
      </c>
      <c r="G32" s="64" t="s">
        <v>16</v>
      </c>
      <c r="H32" s="61" t="s">
        <v>53</v>
      </c>
      <c r="I32" s="61" t="s">
        <v>54</v>
      </c>
      <c r="J32" s="65"/>
      <c r="K32" s="66"/>
      <c r="L32" s="63" t="s">
        <v>78</v>
      </c>
      <c r="M32" s="64" t="s">
        <v>70</v>
      </c>
      <c r="N32" s="61" t="s">
        <v>56</v>
      </c>
      <c r="O32" s="61" t="s">
        <v>57</v>
      </c>
      <c r="P32" s="65"/>
      <c r="Q32" s="66"/>
      <c r="R32" s="63" t="s">
        <v>78</v>
      </c>
      <c r="S32" s="64" t="s">
        <v>16</v>
      </c>
      <c r="T32" s="61" t="s">
        <v>58</v>
      </c>
      <c r="U32" s="61" t="s">
        <v>59</v>
      </c>
      <c r="V32" s="65"/>
      <c r="W32" s="67"/>
    </row>
    <row r="33" spans="1:24" ht="28.15" customHeight="1">
      <c r="A33" s="30"/>
      <c r="B33" s="31" t="s">
        <v>65</v>
      </c>
      <c r="C33" s="32">
        <v>8</v>
      </c>
      <c r="D33" s="32">
        <v>8</v>
      </c>
      <c r="E33" s="33">
        <f t="shared" ref="E33:E35" si="28">SUM(C33,D33)</f>
        <v>16</v>
      </c>
      <c r="F33" s="34"/>
      <c r="G33" s="35" t="s">
        <v>65</v>
      </c>
      <c r="H33" s="32">
        <v>9</v>
      </c>
      <c r="I33" s="32">
        <v>9</v>
      </c>
      <c r="J33" s="36">
        <f t="shared" ref="J33:J35" si="29">SUM(H33,I33)</f>
        <v>18</v>
      </c>
      <c r="K33" s="37">
        <f>E1:E82+J1:J82</f>
        <v>34</v>
      </c>
      <c r="L33" s="34"/>
      <c r="M33" s="35" t="s">
        <v>65</v>
      </c>
      <c r="N33" s="32">
        <v>7</v>
      </c>
      <c r="O33" s="32">
        <v>8</v>
      </c>
      <c r="P33" s="36">
        <f t="shared" ref="P33:P35" si="30">SUM(N33,O33)</f>
        <v>15</v>
      </c>
      <c r="Q33" s="37">
        <f>K1:K82+P1:P82</f>
        <v>49</v>
      </c>
      <c r="R33" s="34"/>
      <c r="S33" s="35" t="s">
        <v>65</v>
      </c>
      <c r="T33" s="32">
        <v>7</v>
      </c>
      <c r="U33" s="32">
        <v>6</v>
      </c>
      <c r="V33" s="36">
        <f t="shared" ref="V33:V35" si="31">SUM(T33,U33)</f>
        <v>13</v>
      </c>
      <c r="W33" s="38">
        <f>Q1:Q82+V1:V82</f>
        <v>62</v>
      </c>
    </row>
    <row r="34" spans="1:24" ht="15" customHeight="1">
      <c r="A34" s="30"/>
      <c r="B34" s="31" t="s">
        <v>64</v>
      </c>
      <c r="C34" s="32">
        <v>9</v>
      </c>
      <c r="D34" s="32">
        <v>9</v>
      </c>
      <c r="E34" s="33">
        <f t="shared" si="28"/>
        <v>18</v>
      </c>
      <c r="F34" s="34"/>
      <c r="G34" s="35" t="s">
        <v>64</v>
      </c>
      <c r="H34" s="32">
        <v>8</v>
      </c>
      <c r="I34" s="32">
        <v>8</v>
      </c>
      <c r="J34" s="36">
        <f t="shared" si="29"/>
        <v>16</v>
      </c>
      <c r="K34" s="37">
        <f>E1:E82+J1:J82</f>
        <v>34</v>
      </c>
      <c r="L34" s="34"/>
      <c r="M34" s="35" t="s">
        <v>64</v>
      </c>
      <c r="N34" s="32">
        <v>0</v>
      </c>
      <c r="O34" s="32">
        <v>0</v>
      </c>
      <c r="P34" s="36">
        <f t="shared" si="30"/>
        <v>0</v>
      </c>
      <c r="Q34" s="37">
        <f>K1:K82+P1:P82</f>
        <v>34</v>
      </c>
      <c r="R34" s="34"/>
      <c r="S34" s="35" t="s">
        <v>64</v>
      </c>
      <c r="T34" s="32">
        <v>9</v>
      </c>
      <c r="U34" s="32">
        <v>9</v>
      </c>
      <c r="V34" s="36">
        <f t="shared" si="31"/>
        <v>18</v>
      </c>
      <c r="W34" s="38">
        <f>Q1:Q82+V1:V82</f>
        <v>52</v>
      </c>
    </row>
    <row r="35" spans="1:24" ht="28.15" customHeight="1">
      <c r="A35" s="30"/>
      <c r="B35" s="31" t="s">
        <v>61</v>
      </c>
      <c r="C35" s="32">
        <v>0</v>
      </c>
      <c r="D35" s="32">
        <v>0</v>
      </c>
      <c r="E35" s="33">
        <f t="shared" si="28"/>
        <v>0</v>
      </c>
      <c r="F35" s="34"/>
      <c r="G35" s="35" t="s">
        <v>61</v>
      </c>
      <c r="H35" s="32">
        <v>5</v>
      </c>
      <c r="I35" s="32">
        <v>5</v>
      </c>
      <c r="J35" s="36">
        <f t="shared" si="29"/>
        <v>10</v>
      </c>
      <c r="K35" s="37">
        <f>E1:E82+J1:J82</f>
        <v>10</v>
      </c>
      <c r="L35" s="34"/>
      <c r="M35" s="35" t="s">
        <v>61</v>
      </c>
      <c r="N35" s="32">
        <v>10</v>
      </c>
      <c r="O35" s="32">
        <v>10</v>
      </c>
      <c r="P35" s="36">
        <f t="shared" si="30"/>
        <v>20</v>
      </c>
      <c r="Q35" s="37">
        <f>K1:K82+P1:P82</f>
        <v>30</v>
      </c>
      <c r="R35" s="34"/>
      <c r="S35" s="35" t="s">
        <v>61</v>
      </c>
      <c r="T35" s="32">
        <v>6</v>
      </c>
      <c r="U35" s="32">
        <v>7</v>
      </c>
      <c r="V35" s="36">
        <f t="shared" si="31"/>
        <v>13</v>
      </c>
      <c r="W35" s="38">
        <f>Q1:Q82+V1:V82</f>
        <v>43</v>
      </c>
    </row>
    <row r="36" spans="1:24" ht="28.15" customHeight="1">
      <c r="A36" s="59" t="s">
        <v>79</v>
      </c>
      <c r="B36" s="60" t="s">
        <v>43</v>
      </c>
      <c r="C36" s="61" t="s">
        <v>50</v>
      </c>
      <c r="D36" s="61" t="s">
        <v>51</v>
      </c>
      <c r="E36" s="62"/>
      <c r="F36" s="63" t="s">
        <v>79</v>
      </c>
      <c r="G36" s="64" t="s">
        <v>41</v>
      </c>
      <c r="H36" s="61" t="s">
        <v>53</v>
      </c>
      <c r="I36" s="61" t="s">
        <v>54</v>
      </c>
      <c r="J36" s="65"/>
      <c r="K36" s="66"/>
      <c r="L36" s="63" t="s">
        <v>79</v>
      </c>
      <c r="M36" s="64" t="s">
        <v>80</v>
      </c>
      <c r="N36" s="61" t="s">
        <v>56</v>
      </c>
      <c r="O36" s="61" t="s">
        <v>57</v>
      </c>
      <c r="P36" s="65"/>
      <c r="Q36" s="66"/>
      <c r="R36" s="63" t="s">
        <v>79</v>
      </c>
      <c r="S36" s="64" t="s">
        <v>81</v>
      </c>
      <c r="T36" s="61" t="s">
        <v>58</v>
      </c>
      <c r="U36" s="61" t="s">
        <v>59</v>
      </c>
      <c r="V36" s="65"/>
      <c r="W36" s="67"/>
    </row>
    <row r="37" spans="1:24" ht="28.15" customHeight="1">
      <c r="A37" s="30"/>
      <c r="B37" s="31" t="s">
        <v>82</v>
      </c>
      <c r="C37" s="32">
        <v>5</v>
      </c>
      <c r="D37" s="32">
        <v>5</v>
      </c>
      <c r="E37" s="33">
        <f t="shared" ref="E37" si="32">SUM(C37,D37)</f>
        <v>10</v>
      </c>
      <c r="F37" s="34"/>
      <c r="G37" s="35" t="s">
        <v>82</v>
      </c>
      <c r="H37" s="32">
        <v>2</v>
      </c>
      <c r="I37" s="32">
        <v>2</v>
      </c>
      <c r="J37" s="36">
        <f t="shared" ref="J37" si="33">SUM(H37,I37)</f>
        <v>4</v>
      </c>
      <c r="K37" s="37">
        <f>E1:E82+J1:J82</f>
        <v>14</v>
      </c>
      <c r="L37" s="34"/>
      <c r="M37" s="35" t="s">
        <v>82</v>
      </c>
      <c r="N37" s="32">
        <v>6</v>
      </c>
      <c r="O37" s="32">
        <v>6</v>
      </c>
      <c r="P37" s="36">
        <f t="shared" ref="P37" si="34">SUM(N37,O37)</f>
        <v>12</v>
      </c>
      <c r="Q37" s="37">
        <f>K1:K82+P1:P82</f>
        <v>26</v>
      </c>
      <c r="R37" s="34"/>
      <c r="S37" s="35" t="s">
        <v>82</v>
      </c>
      <c r="T37" s="32">
        <v>0</v>
      </c>
      <c r="U37" s="32">
        <v>0</v>
      </c>
      <c r="V37" s="36">
        <f t="shared" ref="V37" si="35">SUM(T37,U37)</f>
        <v>0</v>
      </c>
      <c r="W37" s="38">
        <f>Q1:Q82+V1:V82</f>
        <v>26</v>
      </c>
    </row>
    <row r="38" spans="1:24" ht="28.15" customHeight="1">
      <c r="A38" s="59" t="s">
        <v>83</v>
      </c>
      <c r="B38" s="60" t="s">
        <v>21</v>
      </c>
      <c r="C38" s="61" t="s">
        <v>14</v>
      </c>
      <c r="D38" s="61" t="s">
        <v>15</v>
      </c>
      <c r="E38" s="62"/>
      <c r="F38" s="63" t="s">
        <v>83</v>
      </c>
      <c r="G38" s="64" t="s">
        <v>70</v>
      </c>
      <c r="H38" s="61" t="s">
        <v>17</v>
      </c>
      <c r="I38" s="61" t="s">
        <v>18</v>
      </c>
      <c r="J38" s="65"/>
      <c r="K38" s="66"/>
      <c r="L38" s="63" t="s">
        <v>83</v>
      </c>
      <c r="M38" s="64" t="s">
        <v>13</v>
      </c>
      <c r="N38" s="61" t="s">
        <v>19</v>
      </c>
      <c r="O38" s="61" t="s">
        <v>20</v>
      </c>
      <c r="P38" s="65"/>
      <c r="Q38" s="66"/>
      <c r="R38" s="63" t="s">
        <v>83</v>
      </c>
      <c r="S38" s="64" t="s">
        <v>49</v>
      </c>
      <c r="T38" s="61" t="s">
        <v>22</v>
      </c>
      <c r="U38" s="61" t="s">
        <v>23</v>
      </c>
      <c r="V38" s="65"/>
      <c r="W38" s="67"/>
    </row>
    <row r="39" spans="1:24" ht="28.15" customHeight="1">
      <c r="A39" s="30"/>
      <c r="B39" s="31" t="s">
        <v>84</v>
      </c>
      <c r="C39" s="32">
        <v>10</v>
      </c>
      <c r="D39" s="32">
        <v>10</v>
      </c>
      <c r="E39" s="33">
        <f t="shared" ref="E39:E41" si="36">SUM(C39,D39)</f>
        <v>20</v>
      </c>
      <c r="F39" s="34"/>
      <c r="G39" s="35" t="s">
        <v>84</v>
      </c>
      <c r="H39" s="32">
        <v>10</v>
      </c>
      <c r="I39" s="32">
        <v>10</v>
      </c>
      <c r="J39" s="36">
        <f t="shared" ref="J39:J41" si="37">SUM(H39,I39)</f>
        <v>20</v>
      </c>
      <c r="K39" s="37">
        <f>E1:E82+J1:J82</f>
        <v>40</v>
      </c>
      <c r="L39" s="34"/>
      <c r="M39" s="35" t="s">
        <v>84</v>
      </c>
      <c r="N39" s="32">
        <v>6</v>
      </c>
      <c r="O39" s="32">
        <v>8</v>
      </c>
      <c r="P39" s="36">
        <f t="shared" ref="P39:P41" si="38">SUM(N39,O39)</f>
        <v>14</v>
      </c>
      <c r="Q39" s="37">
        <f>K1:K82+P1:P82</f>
        <v>54</v>
      </c>
      <c r="R39" s="34"/>
      <c r="S39" s="35" t="s">
        <v>84</v>
      </c>
      <c r="T39" s="32">
        <v>0</v>
      </c>
      <c r="U39" s="32">
        <v>9</v>
      </c>
      <c r="V39" s="36">
        <f t="shared" ref="V39:V41" si="39">SUM(T39,U39)</f>
        <v>9</v>
      </c>
      <c r="W39" s="38">
        <f>Q1:Q82+V1:V82</f>
        <v>63</v>
      </c>
    </row>
    <row r="40" spans="1:24" ht="28.15" customHeight="1">
      <c r="A40" s="73"/>
      <c r="B40" s="31" t="s">
        <v>37</v>
      </c>
      <c r="C40" s="32">
        <v>6</v>
      </c>
      <c r="D40" s="32">
        <v>6</v>
      </c>
      <c r="E40" s="33">
        <f t="shared" si="36"/>
        <v>12</v>
      </c>
      <c r="F40" s="34"/>
      <c r="G40" s="35" t="s">
        <v>37</v>
      </c>
      <c r="H40" s="32">
        <v>9</v>
      </c>
      <c r="I40" s="32">
        <v>5</v>
      </c>
      <c r="J40" s="36">
        <f t="shared" si="37"/>
        <v>14</v>
      </c>
      <c r="K40" s="37">
        <f>E1:E82+J1:J82</f>
        <v>26</v>
      </c>
      <c r="L40" s="34"/>
      <c r="M40" s="35" t="s">
        <v>37</v>
      </c>
      <c r="N40" s="32">
        <v>7</v>
      </c>
      <c r="O40" s="32">
        <v>5</v>
      </c>
      <c r="P40" s="36">
        <f t="shared" si="38"/>
        <v>12</v>
      </c>
      <c r="Q40" s="37">
        <f>K1:K82+P1:P82</f>
        <v>38</v>
      </c>
      <c r="R40" s="34"/>
      <c r="S40" s="35" t="s">
        <v>37</v>
      </c>
      <c r="T40" s="32">
        <v>2</v>
      </c>
      <c r="U40" s="32">
        <v>2</v>
      </c>
      <c r="V40" s="36">
        <f t="shared" si="39"/>
        <v>4</v>
      </c>
      <c r="W40" s="38">
        <f>Q1:Q82+V1:V82</f>
        <v>42</v>
      </c>
    </row>
    <row r="41" spans="1:24" ht="28.15" customHeight="1">
      <c r="A41" s="73"/>
      <c r="B41" s="31" t="s">
        <v>35</v>
      </c>
      <c r="C41" s="32">
        <v>5</v>
      </c>
      <c r="D41" s="32">
        <v>8</v>
      </c>
      <c r="E41" s="33">
        <f t="shared" si="36"/>
        <v>13</v>
      </c>
      <c r="F41" s="34"/>
      <c r="G41" s="35" t="s">
        <v>35</v>
      </c>
      <c r="H41" s="32">
        <v>6</v>
      </c>
      <c r="I41" s="32">
        <v>9</v>
      </c>
      <c r="J41" s="36">
        <f t="shared" si="37"/>
        <v>15</v>
      </c>
      <c r="K41" s="37">
        <f>E1:E82+J1:J82</f>
        <v>28</v>
      </c>
      <c r="L41" s="34"/>
      <c r="M41" s="35" t="s">
        <v>35</v>
      </c>
      <c r="N41" s="70" t="s">
        <v>28</v>
      </c>
      <c r="O41" s="70" t="s">
        <v>28</v>
      </c>
      <c r="P41" s="36">
        <f t="shared" si="38"/>
        <v>0</v>
      </c>
      <c r="Q41" s="37">
        <f>K1:K82+P1:P82</f>
        <v>28</v>
      </c>
      <c r="R41" s="34"/>
      <c r="S41" s="35" t="s">
        <v>35</v>
      </c>
      <c r="T41" s="32">
        <v>9</v>
      </c>
      <c r="U41" s="32">
        <v>5</v>
      </c>
      <c r="V41" s="36">
        <f t="shared" si="39"/>
        <v>14</v>
      </c>
      <c r="W41" s="38">
        <f>Q1:Q82+V1:V82</f>
        <v>42</v>
      </c>
    </row>
    <row r="42" spans="1:24" ht="28.15" customHeight="1">
      <c r="A42" s="59" t="s">
        <v>85</v>
      </c>
      <c r="B42" s="60" t="s">
        <v>86</v>
      </c>
      <c r="C42" s="61" t="s">
        <v>14</v>
      </c>
      <c r="D42" s="61" t="s">
        <v>15</v>
      </c>
      <c r="E42" s="62"/>
      <c r="F42" s="63" t="s">
        <v>85</v>
      </c>
      <c r="G42" s="64" t="s">
        <v>43</v>
      </c>
      <c r="H42" s="61" t="s">
        <v>17</v>
      </c>
      <c r="I42" s="61" t="s">
        <v>18</v>
      </c>
      <c r="J42" s="65"/>
      <c r="K42" s="66"/>
      <c r="L42" s="63" t="s">
        <v>85</v>
      </c>
      <c r="M42" s="64" t="s">
        <v>80</v>
      </c>
      <c r="N42" s="61" t="s">
        <v>19</v>
      </c>
      <c r="O42" s="61" t="s">
        <v>20</v>
      </c>
      <c r="P42" s="65"/>
      <c r="Q42" s="66"/>
      <c r="R42" s="63" t="s">
        <v>85</v>
      </c>
      <c r="S42" s="64" t="s">
        <v>13</v>
      </c>
      <c r="T42" s="61" t="s">
        <v>22</v>
      </c>
      <c r="U42" s="61" t="s">
        <v>23</v>
      </c>
      <c r="V42" s="65"/>
      <c r="W42" s="67"/>
    </row>
    <row r="43" spans="1:24" ht="28.15" customHeight="1">
      <c r="A43" s="30"/>
      <c r="B43" s="31" t="s">
        <v>87</v>
      </c>
      <c r="C43" s="32">
        <v>3</v>
      </c>
      <c r="D43" s="32">
        <v>2</v>
      </c>
      <c r="E43" s="33">
        <f t="shared" ref="E43:E45" si="40">SUM(C43,D43)</f>
        <v>5</v>
      </c>
      <c r="F43" s="34"/>
      <c r="G43" s="35" t="s">
        <v>87</v>
      </c>
      <c r="H43" s="32">
        <v>1</v>
      </c>
      <c r="I43" s="32">
        <v>2</v>
      </c>
      <c r="J43" s="36">
        <f t="shared" ref="J43:J45" si="41">SUM(H43,I43)</f>
        <v>3</v>
      </c>
      <c r="K43" s="37">
        <f>E1:E82+J1:J82</f>
        <v>8</v>
      </c>
      <c r="L43" s="34"/>
      <c r="M43" s="35" t="s">
        <v>87</v>
      </c>
      <c r="N43" s="32">
        <v>5</v>
      </c>
      <c r="O43" s="32">
        <v>7</v>
      </c>
      <c r="P43" s="36">
        <f t="shared" ref="P43:P45" si="42">SUM(N43,O43)</f>
        <v>12</v>
      </c>
      <c r="Q43" s="37">
        <f>K1:K82+P1:P82</f>
        <v>20</v>
      </c>
      <c r="R43" s="34"/>
      <c r="S43" s="35" t="s">
        <v>87</v>
      </c>
      <c r="T43" s="32">
        <v>7</v>
      </c>
      <c r="U43" s="32">
        <v>8</v>
      </c>
      <c r="V43" s="36">
        <f t="shared" ref="V43:V45" si="43">SUM(T43,U43)</f>
        <v>15</v>
      </c>
      <c r="W43" s="38">
        <f>Q1:Q82+V1:V82</f>
        <v>35</v>
      </c>
    </row>
    <row r="44" spans="1:24" ht="28.15" customHeight="1">
      <c r="A44" s="30"/>
      <c r="B44" s="31" t="s">
        <v>67</v>
      </c>
      <c r="C44" s="70" t="s">
        <v>88</v>
      </c>
      <c r="D44" s="70" t="s">
        <v>88</v>
      </c>
      <c r="E44" s="33">
        <f t="shared" si="40"/>
        <v>0</v>
      </c>
      <c r="F44" s="34"/>
      <c r="G44" s="35" t="s">
        <v>67</v>
      </c>
      <c r="H44" s="32">
        <v>5</v>
      </c>
      <c r="I44" s="32">
        <v>5</v>
      </c>
      <c r="J44" s="36">
        <f t="shared" si="41"/>
        <v>10</v>
      </c>
      <c r="K44" s="37">
        <f>E1:E82+J1:J82</f>
        <v>10</v>
      </c>
      <c r="L44" s="34"/>
      <c r="M44" s="35" t="s">
        <v>67</v>
      </c>
      <c r="N44" s="32">
        <v>6</v>
      </c>
      <c r="O44" s="32">
        <v>4</v>
      </c>
      <c r="P44" s="36">
        <f t="shared" si="42"/>
        <v>10</v>
      </c>
      <c r="Q44" s="37">
        <f>K1:K82+P1:P82</f>
        <v>20</v>
      </c>
      <c r="R44" s="34"/>
      <c r="S44" s="35" t="s">
        <v>67</v>
      </c>
      <c r="T44" s="32">
        <v>3</v>
      </c>
      <c r="U44" s="32">
        <v>5</v>
      </c>
      <c r="V44" s="36">
        <f t="shared" si="43"/>
        <v>8</v>
      </c>
      <c r="W44" s="38">
        <f>Q1:Q82+V1:V82</f>
        <v>28</v>
      </c>
    </row>
    <row r="45" spans="1:24" ht="28.15" customHeight="1">
      <c r="A45" s="30"/>
      <c r="B45" s="31" t="s">
        <v>66</v>
      </c>
      <c r="C45" s="32">
        <v>1</v>
      </c>
      <c r="D45" s="32">
        <v>1</v>
      </c>
      <c r="E45" s="33">
        <f t="shared" si="40"/>
        <v>2</v>
      </c>
      <c r="F45" s="34"/>
      <c r="G45" s="35" t="s">
        <v>66</v>
      </c>
      <c r="H45" s="32">
        <v>4</v>
      </c>
      <c r="I45" s="32">
        <v>4</v>
      </c>
      <c r="J45" s="36">
        <f t="shared" si="41"/>
        <v>8</v>
      </c>
      <c r="K45" s="37">
        <f>E1:E82+J1:J82</f>
        <v>10</v>
      </c>
      <c r="L45" s="34"/>
      <c r="M45" s="35" t="s">
        <v>66</v>
      </c>
      <c r="N45" s="32">
        <v>3</v>
      </c>
      <c r="O45" s="32">
        <v>1</v>
      </c>
      <c r="P45" s="36">
        <f t="shared" si="42"/>
        <v>4</v>
      </c>
      <c r="Q45" s="37">
        <f>K1:K82+P1:P82</f>
        <v>14</v>
      </c>
      <c r="R45" s="34"/>
      <c r="S45" s="35" t="s">
        <v>66</v>
      </c>
      <c r="T45" s="32">
        <v>5</v>
      </c>
      <c r="U45" s="32">
        <v>6</v>
      </c>
      <c r="V45" s="36">
        <f t="shared" si="43"/>
        <v>11</v>
      </c>
      <c r="W45" s="38">
        <f>Q1:Q82+V1:V82</f>
        <v>25</v>
      </c>
    </row>
    <row r="46" spans="1:24" ht="28.15" customHeight="1">
      <c r="A46" s="59" t="s">
        <v>89</v>
      </c>
      <c r="B46" s="60" t="s">
        <v>13</v>
      </c>
      <c r="C46" s="61" t="s">
        <v>14</v>
      </c>
      <c r="D46" s="61" t="s">
        <v>15</v>
      </c>
      <c r="E46" s="62"/>
      <c r="F46" s="63" t="s">
        <v>89</v>
      </c>
      <c r="G46" s="64" t="s">
        <v>21</v>
      </c>
      <c r="H46" s="61" t="s">
        <v>17</v>
      </c>
      <c r="I46" s="61" t="s">
        <v>18</v>
      </c>
      <c r="J46" s="65"/>
      <c r="K46" s="66"/>
      <c r="L46" s="63" t="s">
        <v>89</v>
      </c>
      <c r="M46" s="64" t="s">
        <v>76</v>
      </c>
      <c r="N46" s="61" t="s">
        <v>19</v>
      </c>
      <c r="O46" s="61" t="s">
        <v>20</v>
      </c>
      <c r="P46" s="65"/>
      <c r="Q46" s="66"/>
      <c r="R46" s="63" t="s">
        <v>89</v>
      </c>
      <c r="S46" s="64" t="s">
        <v>49</v>
      </c>
      <c r="T46" s="61" t="s">
        <v>22</v>
      </c>
      <c r="U46" s="61" t="s">
        <v>23</v>
      </c>
      <c r="V46" s="65"/>
      <c r="W46" s="67"/>
    </row>
    <row r="47" spans="1:24" ht="28.15" customHeight="1">
      <c r="A47" s="30"/>
      <c r="B47" s="31" t="s">
        <v>72</v>
      </c>
      <c r="C47" s="32">
        <v>6</v>
      </c>
      <c r="D47" s="32">
        <v>6</v>
      </c>
      <c r="E47" s="33">
        <f t="shared" ref="E47:E50" si="44">SUM(C47,D47)</f>
        <v>12</v>
      </c>
      <c r="F47" s="34"/>
      <c r="G47" s="35" t="s">
        <v>72</v>
      </c>
      <c r="H47" s="32">
        <v>10</v>
      </c>
      <c r="I47" s="32">
        <v>10</v>
      </c>
      <c r="J47" s="36">
        <f t="shared" ref="J47:J50" si="45">SUM(H47,I47)</f>
        <v>20</v>
      </c>
      <c r="K47" s="37">
        <f>E1:E82+J1:J82</f>
        <v>32</v>
      </c>
      <c r="L47" s="34"/>
      <c r="M47" s="35" t="s">
        <v>72</v>
      </c>
      <c r="N47" s="32">
        <v>9</v>
      </c>
      <c r="O47" s="32">
        <v>9</v>
      </c>
      <c r="P47" s="36">
        <f t="shared" ref="P47:P50" si="46">SUM(N47,O47)</f>
        <v>18</v>
      </c>
      <c r="Q47" s="37">
        <f>K1:K82+P1:P82</f>
        <v>50</v>
      </c>
      <c r="R47" s="34"/>
      <c r="S47" s="35" t="s">
        <v>72</v>
      </c>
      <c r="T47" s="32">
        <v>9</v>
      </c>
      <c r="U47" s="32">
        <v>10</v>
      </c>
      <c r="V47" s="36">
        <f t="shared" ref="V47:V50" si="47">SUM(T47,U47)</f>
        <v>19</v>
      </c>
      <c r="W47" s="38">
        <f>Q1:Q82+V1:V82</f>
        <v>69</v>
      </c>
      <c r="X47" s="107"/>
    </row>
    <row r="48" spans="1:24" ht="28.15" customHeight="1">
      <c r="A48" s="73"/>
      <c r="B48" s="31" t="s">
        <v>67</v>
      </c>
      <c r="C48" s="70" t="s">
        <v>90</v>
      </c>
      <c r="D48" s="70" t="s">
        <v>90</v>
      </c>
      <c r="E48" s="33">
        <f t="shared" si="44"/>
        <v>0</v>
      </c>
      <c r="F48" s="34"/>
      <c r="G48" s="35" t="s">
        <v>67</v>
      </c>
      <c r="H48" s="32">
        <v>8</v>
      </c>
      <c r="I48" s="32">
        <v>9</v>
      </c>
      <c r="J48" s="36">
        <f t="shared" si="45"/>
        <v>17</v>
      </c>
      <c r="K48" s="37">
        <f>E1:E82+J1:J82</f>
        <v>17</v>
      </c>
      <c r="L48" s="34"/>
      <c r="M48" s="35" t="s">
        <v>67</v>
      </c>
      <c r="N48" s="32">
        <v>6</v>
      </c>
      <c r="O48" s="32">
        <v>8</v>
      </c>
      <c r="P48" s="36">
        <f t="shared" si="46"/>
        <v>14</v>
      </c>
      <c r="Q48" s="37">
        <f>K1:K82+P1:P82</f>
        <v>31</v>
      </c>
      <c r="R48" s="34"/>
      <c r="S48" s="35" t="s">
        <v>67</v>
      </c>
      <c r="T48" s="32">
        <v>6</v>
      </c>
      <c r="U48" s="32">
        <v>4</v>
      </c>
      <c r="V48" s="36">
        <f t="shared" si="47"/>
        <v>10</v>
      </c>
      <c r="W48" s="38">
        <f>Q1:Q82+V1:V82</f>
        <v>41</v>
      </c>
      <c r="X48" s="106" t="s">
        <v>116</v>
      </c>
    </row>
    <row r="49" spans="1:24" ht="28.15" customHeight="1">
      <c r="A49" s="73"/>
      <c r="B49" s="31" t="s">
        <v>91</v>
      </c>
      <c r="C49" s="32">
        <v>5</v>
      </c>
      <c r="D49" s="32">
        <v>5</v>
      </c>
      <c r="E49" s="33">
        <f t="shared" si="44"/>
        <v>10</v>
      </c>
      <c r="F49" s="34"/>
      <c r="G49" s="35" t="s">
        <v>91</v>
      </c>
      <c r="H49" s="32">
        <v>5</v>
      </c>
      <c r="I49" s="32">
        <v>2</v>
      </c>
      <c r="J49" s="36">
        <f t="shared" si="45"/>
        <v>7</v>
      </c>
      <c r="K49" s="37">
        <f>E1:E82+J1:J82</f>
        <v>17</v>
      </c>
      <c r="L49" s="34"/>
      <c r="M49" s="35" t="s">
        <v>91</v>
      </c>
      <c r="N49" s="32">
        <v>3</v>
      </c>
      <c r="O49" s="32">
        <v>6</v>
      </c>
      <c r="P49" s="36">
        <f t="shared" si="46"/>
        <v>9</v>
      </c>
      <c r="Q49" s="37">
        <f>K1:K82+P1:P82</f>
        <v>26</v>
      </c>
      <c r="R49" s="34"/>
      <c r="S49" s="35" t="s">
        <v>91</v>
      </c>
      <c r="T49" s="32">
        <v>7</v>
      </c>
      <c r="U49" s="32">
        <v>8</v>
      </c>
      <c r="V49" s="36">
        <f t="shared" si="47"/>
        <v>15</v>
      </c>
      <c r="W49" s="38">
        <f>Q1:Q82+V1:V82</f>
        <v>41</v>
      </c>
      <c r="X49" s="106" t="s">
        <v>116</v>
      </c>
    </row>
    <row r="50" spans="1:24" ht="28.15" customHeight="1">
      <c r="A50" s="73"/>
      <c r="B50" s="31" t="s">
        <v>68</v>
      </c>
      <c r="C50" s="32">
        <v>0</v>
      </c>
      <c r="D50" s="32">
        <v>0</v>
      </c>
      <c r="E50" s="33">
        <f t="shared" si="44"/>
        <v>0</v>
      </c>
      <c r="F50" s="34"/>
      <c r="G50" s="35" t="s">
        <v>68</v>
      </c>
      <c r="H50" s="32">
        <v>7</v>
      </c>
      <c r="I50" s="32">
        <v>6</v>
      </c>
      <c r="J50" s="36">
        <f t="shared" si="45"/>
        <v>13</v>
      </c>
      <c r="K50" s="37">
        <f>E1:E82+J1:J82</f>
        <v>13</v>
      </c>
      <c r="L50" s="34"/>
      <c r="M50" s="35" t="s">
        <v>68</v>
      </c>
      <c r="N50" s="32">
        <v>7</v>
      </c>
      <c r="O50" s="32">
        <v>4</v>
      </c>
      <c r="P50" s="36">
        <f t="shared" si="46"/>
        <v>11</v>
      </c>
      <c r="Q50" s="37">
        <f>K1:K82+P1:P82</f>
        <v>24</v>
      </c>
      <c r="R50" s="34"/>
      <c r="S50" s="35" t="s">
        <v>68</v>
      </c>
      <c r="T50" s="32">
        <v>10</v>
      </c>
      <c r="U50" s="32">
        <v>7</v>
      </c>
      <c r="V50" s="36">
        <f t="shared" si="47"/>
        <v>17</v>
      </c>
      <c r="W50" s="38">
        <f>Q1:Q82+V1:V82</f>
        <v>41</v>
      </c>
      <c r="X50" s="99" t="s">
        <v>112</v>
      </c>
    </row>
    <row r="51" spans="1:24" ht="15" customHeight="1">
      <c r="A51" s="59" t="s">
        <v>92</v>
      </c>
      <c r="B51" s="60" t="s">
        <v>93</v>
      </c>
      <c r="C51" s="61" t="s">
        <v>14</v>
      </c>
      <c r="D51" s="61" t="s">
        <v>15</v>
      </c>
      <c r="E51" s="62"/>
      <c r="F51" s="63" t="s">
        <v>92</v>
      </c>
      <c r="G51" s="64" t="s">
        <v>32</v>
      </c>
      <c r="H51" s="61" t="s">
        <v>17</v>
      </c>
      <c r="I51" s="61" t="s">
        <v>18</v>
      </c>
      <c r="J51" s="65"/>
      <c r="K51" s="66"/>
      <c r="L51" s="63" t="s">
        <v>92</v>
      </c>
      <c r="M51" s="64" t="s">
        <v>94</v>
      </c>
      <c r="N51" s="61" t="s">
        <v>19</v>
      </c>
      <c r="O51" s="61" t="s">
        <v>20</v>
      </c>
      <c r="P51" s="65"/>
      <c r="Q51" s="66"/>
      <c r="R51" s="63" t="s">
        <v>92</v>
      </c>
      <c r="S51" s="64" t="s">
        <v>95</v>
      </c>
      <c r="T51" s="61" t="s">
        <v>22</v>
      </c>
      <c r="U51" s="61"/>
      <c r="V51" s="65"/>
      <c r="W51" s="67"/>
    </row>
    <row r="52" spans="1:24" ht="28.15" customHeight="1">
      <c r="A52" s="30"/>
      <c r="B52" s="31" t="s">
        <v>37</v>
      </c>
      <c r="C52" s="32">
        <v>10</v>
      </c>
      <c r="D52" s="32">
        <v>10</v>
      </c>
      <c r="E52" s="33">
        <f t="shared" ref="E52:E54" si="48">SUM(C52,D52)</f>
        <v>20</v>
      </c>
      <c r="F52" s="34"/>
      <c r="G52" s="35" t="s">
        <v>37</v>
      </c>
      <c r="H52" s="32">
        <v>9</v>
      </c>
      <c r="I52" s="32">
        <v>9</v>
      </c>
      <c r="J52" s="36">
        <f t="shared" ref="J52:J54" si="49">SUM(H52,I52)</f>
        <v>18</v>
      </c>
      <c r="K52" s="37">
        <f>E1:E82+J1:J82</f>
        <v>38</v>
      </c>
      <c r="L52" s="34"/>
      <c r="M52" s="35" t="s">
        <v>37</v>
      </c>
      <c r="N52" s="32">
        <v>8</v>
      </c>
      <c r="O52" s="32">
        <v>10</v>
      </c>
      <c r="P52" s="36">
        <f t="shared" ref="P52:P54" si="50">SUM(N52,O52)</f>
        <v>18</v>
      </c>
      <c r="Q52" s="37">
        <f>K1:K82+P1:P82</f>
        <v>56</v>
      </c>
      <c r="R52" s="34"/>
      <c r="S52" s="35" t="s">
        <v>37</v>
      </c>
      <c r="T52" s="32">
        <v>10</v>
      </c>
      <c r="U52" s="32">
        <v>5</v>
      </c>
      <c r="V52" s="36">
        <f t="shared" ref="V52:V54" si="51">SUM(T52,U52)</f>
        <v>15</v>
      </c>
      <c r="W52" s="38">
        <f>Q1:Q82+V1:V82</f>
        <v>71</v>
      </c>
    </row>
    <row r="53" spans="1:24" ht="28.15" customHeight="1">
      <c r="A53" s="30"/>
      <c r="B53" s="31" t="s">
        <v>60</v>
      </c>
      <c r="C53" s="32">
        <v>8</v>
      </c>
      <c r="D53" s="32">
        <v>5</v>
      </c>
      <c r="E53" s="33">
        <f t="shared" si="48"/>
        <v>13</v>
      </c>
      <c r="F53" s="34"/>
      <c r="G53" s="35" t="s">
        <v>60</v>
      </c>
      <c r="H53" s="32">
        <v>7</v>
      </c>
      <c r="I53" s="32">
        <v>0</v>
      </c>
      <c r="J53" s="36">
        <f t="shared" si="49"/>
        <v>7</v>
      </c>
      <c r="K53" s="37">
        <f>E1:E82+J1:J82</f>
        <v>20</v>
      </c>
      <c r="L53" s="34"/>
      <c r="M53" s="35" t="s">
        <v>60</v>
      </c>
      <c r="N53" s="32">
        <v>4</v>
      </c>
      <c r="O53" s="32">
        <v>6</v>
      </c>
      <c r="P53" s="36">
        <f t="shared" si="50"/>
        <v>10</v>
      </c>
      <c r="Q53" s="37">
        <f>K1:K82+P1:P82</f>
        <v>30</v>
      </c>
      <c r="R53" s="34"/>
      <c r="S53" s="35" t="s">
        <v>60</v>
      </c>
      <c r="T53" s="32">
        <v>8</v>
      </c>
      <c r="U53" s="32">
        <v>9</v>
      </c>
      <c r="V53" s="36">
        <f t="shared" si="51"/>
        <v>17</v>
      </c>
      <c r="W53" s="38">
        <f>Q1:Q82+V1:V82</f>
        <v>47</v>
      </c>
    </row>
    <row r="54" spans="1:24" ht="28.15" customHeight="1">
      <c r="A54" s="30"/>
      <c r="B54" s="31" t="s">
        <v>96</v>
      </c>
      <c r="C54" s="32">
        <v>0</v>
      </c>
      <c r="D54" s="32">
        <v>4</v>
      </c>
      <c r="E54" s="33">
        <f t="shared" si="48"/>
        <v>4</v>
      </c>
      <c r="F54" s="34"/>
      <c r="G54" s="35" t="s">
        <v>96</v>
      </c>
      <c r="H54" s="32">
        <v>5</v>
      </c>
      <c r="I54" s="32">
        <v>7</v>
      </c>
      <c r="J54" s="36">
        <f t="shared" si="49"/>
        <v>12</v>
      </c>
      <c r="K54" s="37">
        <f>E1:E82+J1:J82</f>
        <v>16</v>
      </c>
      <c r="L54" s="34"/>
      <c r="M54" s="35" t="s">
        <v>96</v>
      </c>
      <c r="N54" s="32">
        <v>3</v>
      </c>
      <c r="O54" s="32">
        <v>5</v>
      </c>
      <c r="P54" s="36">
        <f t="shared" si="50"/>
        <v>8</v>
      </c>
      <c r="Q54" s="37">
        <f>K1:K82+P1:P82</f>
        <v>24</v>
      </c>
      <c r="R54" s="34"/>
      <c r="S54" s="35" t="s">
        <v>96</v>
      </c>
      <c r="T54" s="32">
        <v>9</v>
      </c>
      <c r="U54" s="32">
        <v>6</v>
      </c>
      <c r="V54" s="36">
        <f t="shared" si="51"/>
        <v>15</v>
      </c>
      <c r="W54" s="38">
        <f>Q1:Q82+V1:V82</f>
        <v>39</v>
      </c>
    </row>
    <row r="55" spans="1:24" ht="28.15" customHeight="1">
      <c r="A55" s="59" t="s">
        <v>97</v>
      </c>
      <c r="B55" s="60" t="s">
        <v>70</v>
      </c>
      <c r="C55" s="61" t="s">
        <v>14</v>
      </c>
      <c r="D55" s="61" t="s">
        <v>15</v>
      </c>
      <c r="E55" s="62"/>
      <c r="F55" s="63" t="s">
        <v>97</v>
      </c>
      <c r="G55" s="64" t="s">
        <v>49</v>
      </c>
      <c r="H55" s="61" t="s">
        <v>17</v>
      </c>
      <c r="I55" s="61" t="s">
        <v>18</v>
      </c>
      <c r="J55" s="65"/>
      <c r="K55" s="66"/>
      <c r="L55" s="63" t="s">
        <v>97</v>
      </c>
      <c r="M55" s="64" t="s">
        <v>49</v>
      </c>
      <c r="N55" s="61" t="s">
        <v>19</v>
      </c>
      <c r="O55" s="61" t="s">
        <v>20</v>
      </c>
      <c r="P55" s="65"/>
      <c r="Q55" s="66"/>
      <c r="R55" s="63" t="s">
        <v>97</v>
      </c>
      <c r="S55" s="64" t="s">
        <v>70</v>
      </c>
      <c r="T55" s="61" t="s">
        <v>22</v>
      </c>
      <c r="U55" s="61" t="s">
        <v>23</v>
      </c>
      <c r="V55" s="65"/>
      <c r="W55" s="67"/>
    </row>
    <row r="56" spans="1:24" ht="28.15" customHeight="1">
      <c r="A56" s="30"/>
      <c r="B56" s="31" t="s">
        <v>60</v>
      </c>
      <c r="C56" s="32">
        <v>9</v>
      </c>
      <c r="D56" s="32">
        <v>9</v>
      </c>
      <c r="E56" s="33">
        <f t="shared" ref="E56:E58" si="52">SUM(C56,D56)</f>
        <v>18</v>
      </c>
      <c r="F56" s="34"/>
      <c r="G56" s="35" t="s">
        <v>60</v>
      </c>
      <c r="H56" s="32">
        <v>10</v>
      </c>
      <c r="I56" s="32">
        <v>10</v>
      </c>
      <c r="J56" s="36">
        <f t="shared" ref="J56:J58" si="53">SUM(H56,I56)</f>
        <v>20</v>
      </c>
      <c r="K56" s="37">
        <f>E1:E82+J1:J82</f>
        <v>38</v>
      </c>
      <c r="L56" s="34"/>
      <c r="M56" s="35" t="s">
        <v>60</v>
      </c>
      <c r="N56" s="32">
        <v>10</v>
      </c>
      <c r="O56" s="32">
        <v>10</v>
      </c>
      <c r="P56" s="36">
        <f t="shared" ref="P56:P58" si="54">SUM(N56,O56)</f>
        <v>20</v>
      </c>
      <c r="Q56" s="37">
        <f>K1:K82+P1:P82</f>
        <v>58</v>
      </c>
      <c r="R56" s="34"/>
      <c r="S56" s="35" t="s">
        <v>60</v>
      </c>
      <c r="T56" s="32">
        <v>10</v>
      </c>
      <c r="U56" s="32">
        <v>10</v>
      </c>
      <c r="V56" s="36">
        <f t="shared" ref="V56:V58" si="55">SUM(T56,U56)</f>
        <v>20</v>
      </c>
      <c r="W56" s="38">
        <f>Q1:Q82+V1:V82</f>
        <v>78</v>
      </c>
    </row>
    <row r="57" spans="1:24" ht="28.15" customHeight="1">
      <c r="A57" s="30"/>
      <c r="B57" s="31" t="s">
        <v>62</v>
      </c>
      <c r="C57" s="32">
        <v>8</v>
      </c>
      <c r="D57" s="32">
        <v>5</v>
      </c>
      <c r="E57" s="33">
        <f t="shared" si="52"/>
        <v>13</v>
      </c>
      <c r="F57" s="34"/>
      <c r="G57" s="35" t="s">
        <v>62</v>
      </c>
      <c r="H57" s="32">
        <v>3</v>
      </c>
      <c r="I57" s="32">
        <v>6</v>
      </c>
      <c r="J57" s="36">
        <f t="shared" si="53"/>
        <v>9</v>
      </c>
      <c r="K57" s="37">
        <f>E1:E82+J1:J82</f>
        <v>22</v>
      </c>
      <c r="L57" s="34"/>
      <c r="M57" s="35" t="s">
        <v>62</v>
      </c>
      <c r="N57" s="32">
        <v>5</v>
      </c>
      <c r="O57" s="32">
        <v>9</v>
      </c>
      <c r="P57" s="36">
        <f t="shared" si="54"/>
        <v>14</v>
      </c>
      <c r="Q57" s="37">
        <f>K1:K82+P1:P82</f>
        <v>36</v>
      </c>
      <c r="R57" s="34"/>
      <c r="S57" s="35" t="s">
        <v>62</v>
      </c>
      <c r="T57" s="32">
        <v>8</v>
      </c>
      <c r="U57" s="32">
        <v>9</v>
      </c>
      <c r="V57" s="36">
        <f t="shared" si="55"/>
        <v>17</v>
      </c>
      <c r="W57" s="38">
        <f>Q1:Q82+V1:V82</f>
        <v>53</v>
      </c>
    </row>
    <row r="58" spans="1:24" ht="28.15" customHeight="1">
      <c r="A58" s="30"/>
      <c r="B58" s="31" t="s">
        <v>63</v>
      </c>
      <c r="C58" s="32">
        <v>10</v>
      </c>
      <c r="D58" s="32">
        <v>10</v>
      </c>
      <c r="E58" s="33">
        <f t="shared" si="52"/>
        <v>20</v>
      </c>
      <c r="F58" s="34"/>
      <c r="G58" s="35" t="s">
        <v>63</v>
      </c>
      <c r="H58" s="32">
        <v>6</v>
      </c>
      <c r="I58" s="32">
        <v>4</v>
      </c>
      <c r="J58" s="36">
        <f t="shared" si="53"/>
        <v>10</v>
      </c>
      <c r="K58" s="37">
        <f>E1:E82+J1:J82</f>
        <v>30</v>
      </c>
      <c r="L58" s="34"/>
      <c r="M58" s="35" t="s">
        <v>63</v>
      </c>
      <c r="N58" s="32">
        <v>7</v>
      </c>
      <c r="O58" s="32">
        <v>8</v>
      </c>
      <c r="P58" s="36">
        <f t="shared" si="54"/>
        <v>15</v>
      </c>
      <c r="Q58" s="37">
        <f>K1:K82+P1:P82</f>
        <v>45</v>
      </c>
      <c r="R58" s="34"/>
      <c r="S58" s="35" t="s">
        <v>63</v>
      </c>
      <c r="T58" s="32">
        <v>4</v>
      </c>
      <c r="U58" s="32">
        <v>3</v>
      </c>
      <c r="V58" s="36">
        <f t="shared" si="55"/>
        <v>7</v>
      </c>
      <c r="W58" s="38">
        <f>Q1:Q82+V1:V82</f>
        <v>52</v>
      </c>
    </row>
    <row r="59" spans="1:24" ht="28.15" customHeight="1">
      <c r="A59" s="59" t="s">
        <v>98</v>
      </c>
      <c r="B59" s="60" t="s">
        <v>13</v>
      </c>
      <c r="C59" s="61" t="s">
        <v>14</v>
      </c>
      <c r="D59" s="61" t="s">
        <v>15</v>
      </c>
      <c r="E59" s="62"/>
      <c r="F59" s="63" t="s">
        <v>98</v>
      </c>
      <c r="G59" s="64" t="s">
        <v>76</v>
      </c>
      <c r="H59" s="61" t="s">
        <v>17</v>
      </c>
      <c r="I59" s="61" t="s">
        <v>18</v>
      </c>
      <c r="J59" s="65"/>
      <c r="K59" s="66"/>
      <c r="L59" s="63" t="s">
        <v>98</v>
      </c>
      <c r="M59" s="64" t="s">
        <v>49</v>
      </c>
      <c r="N59" s="61" t="s">
        <v>19</v>
      </c>
      <c r="O59" s="61" t="s">
        <v>20</v>
      </c>
      <c r="P59" s="65"/>
      <c r="Q59" s="66"/>
      <c r="R59" s="63" t="s">
        <v>98</v>
      </c>
      <c r="S59" s="64" t="s">
        <v>76</v>
      </c>
      <c r="T59" s="61" t="s">
        <v>22</v>
      </c>
      <c r="U59" s="61" t="s">
        <v>23</v>
      </c>
      <c r="V59" s="65"/>
      <c r="W59" s="67"/>
    </row>
    <row r="60" spans="1:24" ht="67.150000000000006" customHeight="1">
      <c r="A60" s="94"/>
      <c r="B60" s="31" t="s">
        <v>99</v>
      </c>
      <c r="C60" s="32">
        <v>8</v>
      </c>
      <c r="D60" s="32">
        <v>8</v>
      </c>
      <c r="E60" s="33">
        <f t="shared" ref="E60:E62" si="56">SUM(C60,D60)</f>
        <v>16</v>
      </c>
      <c r="F60" s="34"/>
      <c r="G60" s="35" t="s">
        <v>99</v>
      </c>
      <c r="H60" s="32">
        <v>8</v>
      </c>
      <c r="I60" s="32">
        <v>10</v>
      </c>
      <c r="J60" s="36">
        <f t="shared" ref="J60:J62" si="57">SUM(H60,I60)</f>
        <v>18</v>
      </c>
      <c r="K60" s="37">
        <f>E1:E82+J1:J82</f>
        <v>34</v>
      </c>
      <c r="L60" s="34"/>
      <c r="M60" s="35" t="s">
        <v>99</v>
      </c>
      <c r="N60" s="70" t="s">
        <v>28</v>
      </c>
      <c r="O60" s="70" t="s">
        <v>28</v>
      </c>
      <c r="P60" s="36">
        <f t="shared" ref="P60:P62" si="58">SUM(N60,O60)</f>
        <v>0</v>
      </c>
      <c r="Q60" s="37">
        <f>K1:K82+P1:P82</f>
        <v>34</v>
      </c>
      <c r="R60" s="100" t="s">
        <v>113</v>
      </c>
      <c r="S60" s="35" t="s">
        <v>99</v>
      </c>
      <c r="T60" s="32">
        <v>10</v>
      </c>
      <c r="U60" s="32">
        <v>8</v>
      </c>
      <c r="V60" s="36">
        <f t="shared" ref="V60:V62" si="59">SUM(T60,U60)</f>
        <v>18</v>
      </c>
      <c r="W60" s="38">
        <f>Q1:Q82+V1:V82</f>
        <v>52</v>
      </c>
    </row>
    <row r="61" spans="1:24" ht="28.15" customHeight="1">
      <c r="A61" s="30"/>
      <c r="B61" s="31" t="s">
        <v>77</v>
      </c>
      <c r="C61" s="32">
        <v>7</v>
      </c>
      <c r="D61" s="32">
        <v>7</v>
      </c>
      <c r="E61" s="33">
        <f t="shared" si="56"/>
        <v>14</v>
      </c>
      <c r="F61" s="34"/>
      <c r="G61" s="35" t="s">
        <v>77</v>
      </c>
      <c r="H61" s="32">
        <v>9</v>
      </c>
      <c r="I61" s="32">
        <v>7</v>
      </c>
      <c r="J61" s="36">
        <f t="shared" si="57"/>
        <v>16</v>
      </c>
      <c r="K61" s="37">
        <f>E1:E82+J1:J82</f>
        <v>30</v>
      </c>
      <c r="L61" s="34"/>
      <c r="M61" s="35" t="s">
        <v>77</v>
      </c>
      <c r="N61" s="32">
        <v>10</v>
      </c>
      <c r="O61" s="32">
        <v>6</v>
      </c>
      <c r="P61" s="36">
        <f t="shared" si="58"/>
        <v>16</v>
      </c>
      <c r="Q61" s="37">
        <f>K1:K82+P1:P82</f>
        <v>46</v>
      </c>
      <c r="R61" s="34"/>
      <c r="S61" s="35" t="s">
        <v>77</v>
      </c>
      <c r="T61" s="32">
        <v>2</v>
      </c>
      <c r="U61" s="32">
        <v>2</v>
      </c>
      <c r="V61" s="36">
        <f t="shared" si="59"/>
        <v>4</v>
      </c>
      <c r="W61" s="38">
        <f>Q1:Q82+V1:V82</f>
        <v>50</v>
      </c>
    </row>
    <row r="62" spans="1:24" ht="15" customHeight="1">
      <c r="A62" s="30"/>
      <c r="B62" s="31" t="s">
        <v>100</v>
      </c>
      <c r="C62" s="32">
        <v>6</v>
      </c>
      <c r="D62" s="32">
        <v>6</v>
      </c>
      <c r="E62" s="33">
        <f t="shared" si="56"/>
        <v>12</v>
      </c>
      <c r="F62" s="34"/>
      <c r="G62" s="35" t="s">
        <v>100</v>
      </c>
      <c r="H62" s="32">
        <v>7</v>
      </c>
      <c r="I62" s="32">
        <v>8</v>
      </c>
      <c r="J62" s="36">
        <f t="shared" si="57"/>
        <v>15</v>
      </c>
      <c r="K62" s="37">
        <f>E1:E82+J1:J82</f>
        <v>27</v>
      </c>
      <c r="L62" s="34"/>
      <c r="M62" s="35" t="s">
        <v>100</v>
      </c>
      <c r="N62" s="32">
        <v>9</v>
      </c>
      <c r="O62" s="32">
        <v>1</v>
      </c>
      <c r="P62" s="36">
        <f t="shared" si="58"/>
        <v>10</v>
      </c>
      <c r="Q62" s="37">
        <f>K1:K82+P1:P82</f>
        <v>37</v>
      </c>
      <c r="R62" s="34"/>
      <c r="S62" s="35" t="s">
        <v>100</v>
      </c>
      <c r="T62" s="32">
        <v>2</v>
      </c>
      <c r="U62" s="32">
        <v>2</v>
      </c>
      <c r="V62" s="36">
        <f t="shared" si="59"/>
        <v>4</v>
      </c>
      <c r="W62" s="38">
        <f>Q1:Q82+V1:V82</f>
        <v>41</v>
      </c>
    </row>
    <row r="63" spans="1:24" ht="28.15" customHeight="1">
      <c r="A63" s="59" t="s">
        <v>101</v>
      </c>
      <c r="B63" s="60" t="s">
        <v>70</v>
      </c>
      <c r="C63" s="61" t="s">
        <v>14</v>
      </c>
      <c r="D63" s="61" t="s">
        <v>15</v>
      </c>
      <c r="E63" s="62"/>
      <c r="F63" s="69" t="s">
        <v>101</v>
      </c>
      <c r="G63" s="64" t="s">
        <v>93</v>
      </c>
      <c r="H63" s="61" t="s">
        <v>17</v>
      </c>
      <c r="I63" s="61" t="s">
        <v>18</v>
      </c>
      <c r="J63" s="65"/>
      <c r="K63" s="66"/>
      <c r="L63" s="69" t="s">
        <v>101</v>
      </c>
      <c r="M63" s="64" t="s">
        <v>32</v>
      </c>
      <c r="N63" s="61" t="s">
        <v>19</v>
      </c>
      <c r="O63" s="61" t="s">
        <v>20</v>
      </c>
      <c r="P63" s="65"/>
      <c r="Q63" s="66"/>
      <c r="R63" s="69" t="s">
        <v>101</v>
      </c>
      <c r="S63" s="64" t="s">
        <v>93</v>
      </c>
      <c r="T63" s="61" t="s">
        <v>22</v>
      </c>
      <c r="U63" s="61" t="s">
        <v>23</v>
      </c>
      <c r="V63" s="65"/>
      <c r="W63" s="67"/>
    </row>
    <row r="64" spans="1:24" ht="28.15" customHeight="1">
      <c r="A64" s="30"/>
      <c r="B64" s="31" t="s">
        <v>37</v>
      </c>
      <c r="C64" s="32">
        <v>9</v>
      </c>
      <c r="D64" s="32">
        <v>10</v>
      </c>
      <c r="E64" s="33">
        <f t="shared" ref="E64:E66" si="60">SUM(C64,D64)</f>
        <v>19</v>
      </c>
      <c r="F64" s="34"/>
      <c r="G64" s="35" t="s">
        <v>37</v>
      </c>
      <c r="H64" s="32">
        <v>8</v>
      </c>
      <c r="I64" s="32">
        <v>9</v>
      </c>
      <c r="J64" s="36">
        <f t="shared" ref="J64:J66" si="61">SUM(H64,I64)</f>
        <v>17</v>
      </c>
      <c r="K64" s="37">
        <f>E1:E82+J1:J82</f>
        <v>36</v>
      </c>
      <c r="L64" s="34"/>
      <c r="M64" s="35" t="s">
        <v>37</v>
      </c>
      <c r="N64" s="32">
        <v>9</v>
      </c>
      <c r="O64" s="32">
        <v>7</v>
      </c>
      <c r="P64" s="36">
        <f t="shared" ref="P64:P66" si="62">SUM(N64,O64)</f>
        <v>16</v>
      </c>
      <c r="Q64" s="37">
        <f>K1:K82+P1:P82</f>
        <v>52</v>
      </c>
      <c r="R64" s="34"/>
      <c r="S64" s="35" t="s">
        <v>37</v>
      </c>
      <c r="T64" s="32">
        <v>0</v>
      </c>
      <c r="U64" s="32">
        <v>0</v>
      </c>
      <c r="V64" s="36">
        <f t="shared" ref="V64:V66" si="63">SUM(T64,U64)</f>
        <v>0</v>
      </c>
      <c r="W64" s="38">
        <f>Q1:Q82+V1:V82</f>
        <v>52</v>
      </c>
    </row>
    <row r="65" spans="1:23" ht="28.15" customHeight="1">
      <c r="A65" s="30"/>
      <c r="B65" s="31" t="s">
        <v>72</v>
      </c>
      <c r="C65" s="32">
        <v>8</v>
      </c>
      <c r="D65" s="32">
        <v>8</v>
      </c>
      <c r="E65" s="33">
        <f t="shared" si="60"/>
        <v>16</v>
      </c>
      <c r="F65" s="34"/>
      <c r="G65" s="35" t="s">
        <v>72</v>
      </c>
      <c r="H65" s="32">
        <v>9</v>
      </c>
      <c r="I65" s="32">
        <v>3</v>
      </c>
      <c r="J65" s="36">
        <f t="shared" si="61"/>
        <v>12</v>
      </c>
      <c r="K65" s="37">
        <f>E1:E82+J1:J82</f>
        <v>28</v>
      </c>
      <c r="L65" s="34"/>
      <c r="M65" s="35" t="s">
        <v>72</v>
      </c>
      <c r="N65" s="32">
        <v>7</v>
      </c>
      <c r="O65" s="32">
        <v>0</v>
      </c>
      <c r="P65" s="36">
        <f t="shared" si="62"/>
        <v>7</v>
      </c>
      <c r="Q65" s="37">
        <f>K1:K82+P1:P82</f>
        <v>35</v>
      </c>
      <c r="R65" s="34"/>
      <c r="S65" s="35" t="s">
        <v>72</v>
      </c>
      <c r="T65" s="32">
        <v>10</v>
      </c>
      <c r="U65" s="32">
        <v>3</v>
      </c>
      <c r="V65" s="36">
        <f t="shared" si="63"/>
        <v>13</v>
      </c>
      <c r="W65" s="38">
        <f>Q1:Q82+V1:V82</f>
        <v>48</v>
      </c>
    </row>
    <row r="66" spans="1:23" ht="28.15" customHeight="1">
      <c r="A66" s="30"/>
      <c r="B66" s="31" t="s">
        <v>36</v>
      </c>
      <c r="C66" s="32">
        <v>10</v>
      </c>
      <c r="D66" s="32">
        <v>9</v>
      </c>
      <c r="E66" s="33">
        <f t="shared" si="60"/>
        <v>19</v>
      </c>
      <c r="F66" s="34"/>
      <c r="G66" s="35" t="s">
        <v>36</v>
      </c>
      <c r="H66" s="32">
        <v>6</v>
      </c>
      <c r="I66" s="32">
        <v>7</v>
      </c>
      <c r="J66" s="36">
        <f t="shared" si="61"/>
        <v>13</v>
      </c>
      <c r="K66" s="37">
        <f>E1:E82+J1:J82</f>
        <v>32</v>
      </c>
      <c r="L66" s="34"/>
      <c r="M66" s="35" t="s">
        <v>36</v>
      </c>
      <c r="N66" s="32">
        <v>0</v>
      </c>
      <c r="O66" s="32">
        <v>10</v>
      </c>
      <c r="P66" s="36">
        <f t="shared" si="62"/>
        <v>10</v>
      </c>
      <c r="Q66" s="37">
        <f>K1:K82+P1:P82</f>
        <v>42</v>
      </c>
      <c r="R66" s="34"/>
      <c r="S66" s="35" t="s">
        <v>36</v>
      </c>
      <c r="T66" s="32">
        <v>0</v>
      </c>
      <c r="U66" s="32">
        <v>5</v>
      </c>
      <c r="V66" s="36">
        <f t="shared" si="63"/>
        <v>5</v>
      </c>
      <c r="W66" s="38">
        <f>Q1:Q82+V1:V82</f>
        <v>47</v>
      </c>
    </row>
    <row r="67" spans="1:23" ht="28.15" customHeight="1">
      <c r="A67" s="68" t="s">
        <v>102</v>
      </c>
      <c r="B67" s="60" t="s">
        <v>42</v>
      </c>
      <c r="C67" s="61" t="s">
        <v>14</v>
      </c>
      <c r="D67" s="61" t="s">
        <v>15</v>
      </c>
      <c r="E67" s="62"/>
      <c r="F67" s="69" t="s">
        <v>102</v>
      </c>
      <c r="G67" s="64" t="s">
        <v>13</v>
      </c>
      <c r="H67" s="61" t="s">
        <v>17</v>
      </c>
      <c r="I67" s="61" t="s">
        <v>18</v>
      </c>
      <c r="J67" s="65"/>
      <c r="K67" s="66"/>
      <c r="L67" s="69" t="s">
        <v>102</v>
      </c>
      <c r="M67" s="64" t="s">
        <v>16</v>
      </c>
      <c r="N67" s="61" t="s">
        <v>19</v>
      </c>
      <c r="O67" s="61" t="s">
        <v>20</v>
      </c>
      <c r="P67" s="65"/>
      <c r="Q67" s="66"/>
      <c r="R67" s="69" t="s">
        <v>102</v>
      </c>
      <c r="S67" s="64" t="s">
        <v>13</v>
      </c>
      <c r="T67" s="61" t="s">
        <v>22</v>
      </c>
      <c r="U67" s="61" t="s">
        <v>23</v>
      </c>
      <c r="V67" s="65"/>
      <c r="W67" s="67"/>
    </row>
    <row r="68" spans="1:23" ht="28.15" customHeight="1">
      <c r="A68" s="30"/>
      <c r="B68" s="31" t="s">
        <v>25</v>
      </c>
      <c r="C68" s="32">
        <v>2</v>
      </c>
      <c r="D68" s="32">
        <v>1</v>
      </c>
      <c r="E68" s="33">
        <f t="shared" ref="E68:E70" si="64">SUM(C68,D68)</f>
        <v>3</v>
      </c>
      <c r="F68" s="34"/>
      <c r="G68" s="35" t="s">
        <v>25</v>
      </c>
      <c r="H68" s="32">
        <v>8</v>
      </c>
      <c r="I68" s="32">
        <v>8</v>
      </c>
      <c r="J68" s="36">
        <f t="shared" ref="J68:J70" si="65">SUM(H68,I68)</f>
        <v>16</v>
      </c>
      <c r="K68" s="37">
        <f>E1:E82+J1:J82</f>
        <v>19</v>
      </c>
      <c r="L68" s="34"/>
      <c r="M68" s="35" t="s">
        <v>25</v>
      </c>
      <c r="N68" s="32">
        <v>4</v>
      </c>
      <c r="O68" s="32">
        <v>4</v>
      </c>
      <c r="P68" s="36">
        <f t="shared" ref="P68:P70" si="66">SUM(N68,O68)</f>
        <v>8</v>
      </c>
      <c r="Q68" s="37">
        <f>K1:K82+P1:P82</f>
        <v>27</v>
      </c>
      <c r="R68" s="34"/>
      <c r="S68" s="35" t="s">
        <v>25</v>
      </c>
      <c r="T68" s="32">
        <v>7</v>
      </c>
      <c r="U68" s="32">
        <v>7</v>
      </c>
      <c r="V68" s="36">
        <f t="shared" ref="V68:V70" si="67">SUM(T68,U68)</f>
        <v>14</v>
      </c>
      <c r="W68" s="38">
        <f>Q1:Q82+V1:V82</f>
        <v>41</v>
      </c>
    </row>
    <row r="69" spans="1:23" ht="15" customHeight="1">
      <c r="A69" s="30"/>
      <c r="B69" s="31" t="s">
        <v>27</v>
      </c>
      <c r="C69" s="32">
        <v>3</v>
      </c>
      <c r="D69" s="32">
        <v>3</v>
      </c>
      <c r="E69" s="33">
        <f t="shared" si="64"/>
        <v>6</v>
      </c>
      <c r="F69" s="34"/>
      <c r="G69" s="35" t="s">
        <v>27</v>
      </c>
      <c r="H69" s="32">
        <v>6</v>
      </c>
      <c r="I69" s="32">
        <v>5</v>
      </c>
      <c r="J69" s="36">
        <f t="shared" si="65"/>
        <v>11</v>
      </c>
      <c r="K69" s="37">
        <f>E1:E82+J1:J82</f>
        <v>17</v>
      </c>
      <c r="L69" s="34"/>
      <c r="M69" s="35" t="s">
        <v>27</v>
      </c>
      <c r="N69" s="32">
        <v>7</v>
      </c>
      <c r="O69" s="32">
        <v>8</v>
      </c>
      <c r="P69" s="36">
        <f t="shared" si="66"/>
        <v>15</v>
      </c>
      <c r="Q69" s="37">
        <f>K1:K82+P1:P82</f>
        <v>32</v>
      </c>
      <c r="R69" s="34"/>
      <c r="S69" s="35" t="s">
        <v>27</v>
      </c>
      <c r="T69" s="32">
        <v>4</v>
      </c>
      <c r="U69" s="32">
        <v>4</v>
      </c>
      <c r="V69" s="36">
        <f t="shared" si="67"/>
        <v>8</v>
      </c>
      <c r="W69" s="38">
        <f>Q1:Q82+V1:V82</f>
        <v>40</v>
      </c>
    </row>
    <row r="70" spans="1:23" ht="15" customHeight="1">
      <c r="A70" s="30"/>
      <c r="B70" s="31" t="s">
        <v>26</v>
      </c>
      <c r="C70" s="32">
        <v>1</v>
      </c>
      <c r="D70" s="32">
        <v>2</v>
      </c>
      <c r="E70" s="33">
        <f t="shared" si="64"/>
        <v>3</v>
      </c>
      <c r="F70" s="34"/>
      <c r="G70" s="35" t="s">
        <v>26</v>
      </c>
      <c r="H70" s="32">
        <v>2</v>
      </c>
      <c r="I70" s="32">
        <v>0</v>
      </c>
      <c r="J70" s="36">
        <f t="shared" si="65"/>
        <v>2</v>
      </c>
      <c r="K70" s="37">
        <f>E1:E82+J1:J82</f>
        <v>5</v>
      </c>
      <c r="L70" s="34"/>
      <c r="M70" s="35" t="s">
        <v>26</v>
      </c>
      <c r="N70" s="32">
        <v>3</v>
      </c>
      <c r="O70" s="32">
        <v>2</v>
      </c>
      <c r="P70" s="36">
        <f t="shared" si="66"/>
        <v>5</v>
      </c>
      <c r="Q70" s="37">
        <f>K1:K82+P1:P82</f>
        <v>10</v>
      </c>
      <c r="R70" s="34"/>
      <c r="S70" s="35" t="s">
        <v>26</v>
      </c>
      <c r="T70" s="32">
        <v>5</v>
      </c>
      <c r="U70" s="32">
        <v>5</v>
      </c>
      <c r="V70" s="36">
        <f t="shared" si="67"/>
        <v>10</v>
      </c>
      <c r="W70" s="38">
        <f>Q1:Q82+V1:V82</f>
        <v>20</v>
      </c>
    </row>
    <row r="71" spans="1:23" ht="41.1" customHeight="1">
      <c r="A71" s="59" t="s">
        <v>103</v>
      </c>
      <c r="B71" s="60" t="s">
        <v>70</v>
      </c>
      <c r="C71" s="61" t="s">
        <v>50</v>
      </c>
      <c r="D71" s="61" t="s">
        <v>51</v>
      </c>
      <c r="E71" s="62"/>
      <c r="F71" s="63" t="s">
        <v>103</v>
      </c>
      <c r="G71" s="64" t="s">
        <v>21</v>
      </c>
      <c r="H71" s="61" t="s">
        <v>53</v>
      </c>
      <c r="I71" s="61" t="s">
        <v>54</v>
      </c>
      <c r="J71" s="65"/>
      <c r="K71" s="66"/>
      <c r="L71" s="63" t="s">
        <v>103</v>
      </c>
      <c r="M71" s="64" t="s">
        <v>43</v>
      </c>
      <c r="N71" s="61" t="s">
        <v>56</v>
      </c>
      <c r="O71" s="61" t="s">
        <v>57</v>
      </c>
      <c r="P71" s="65"/>
      <c r="Q71" s="66"/>
      <c r="R71" s="63" t="s">
        <v>103</v>
      </c>
      <c r="S71" s="64" t="s">
        <v>76</v>
      </c>
      <c r="T71" s="61" t="s">
        <v>58</v>
      </c>
      <c r="U71" s="61" t="s">
        <v>59</v>
      </c>
      <c r="V71" s="65"/>
      <c r="W71" s="67"/>
    </row>
    <row r="72" spans="1:23" ht="28.15" customHeight="1">
      <c r="A72" s="30"/>
      <c r="B72" s="31" t="s">
        <v>72</v>
      </c>
      <c r="C72" s="32">
        <v>10</v>
      </c>
      <c r="D72" s="32">
        <v>10</v>
      </c>
      <c r="E72" s="33">
        <f t="shared" ref="E72:E74" si="68">SUM(C72,D72)</f>
        <v>20</v>
      </c>
      <c r="F72" s="34"/>
      <c r="G72" s="35" t="s">
        <v>72</v>
      </c>
      <c r="H72" s="32">
        <v>10</v>
      </c>
      <c r="I72" s="32">
        <v>10</v>
      </c>
      <c r="J72" s="36">
        <f t="shared" ref="J72:J74" si="69">SUM(H72,I72)</f>
        <v>20</v>
      </c>
      <c r="K72" s="37">
        <f>E1:E82+J1:J82</f>
        <v>40</v>
      </c>
      <c r="L72" s="34"/>
      <c r="M72" s="35" t="s">
        <v>72</v>
      </c>
      <c r="N72" s="32">
        <v>0</v>
      </c>
      <c r="O72" s="32">
        <v>0</v>
      </c>
      <c r="P72" s="36">
        <f t="shared" ref="P72:P74" si="70">SUM(N72,O72)</f>
        <v>0</v>
      </c>
      <c r="Q72" s="37">
        <f>K1:K82+P1:P82</f>
        <v>40</v>
      </c>
      <c r="R72" s="34"/>
      <c r="S72" s="35" t="s">
        <v>72</v>
      </c>
      <c r="T72" s="32">
        <v>10</v>
      </c>
      <c r="U72" s="32">
        <v>10</v>
      </c>
      <c r="V72" s="36">
        <f t="shared" ref="V72:V74" si="71">SUM(T72,U72)</f>
        <v>20</v>
      </c>
      <c r="W72" s="38">
        <f>Q1:Q82+V1:V82</f>
        <v>60</v>
      </c>
    </row>
    <row r="73" spans="1:23" ht="28.15" customHeight="1">
      <c r="A73" s="30"/>
      <c r="B73" s="31" t="s">
        <v>35</v>
      </c>
      <c r="C73" s="32">
        <v>9</v>
      </c>
      <c r="D73" s="32">
        <v>9</v>
      </c>
      <c r="E73" s="33">
        <f t="shared" si="68"/>
        <v>18</v>
      </c>
      <c r="F73" s="34"/>
      <c r="G73" s="35" t="s">
        <v>35</v>
      </c>
      <c r="H73" s="32">
        <v>8</v>
      </c>
      <c r="I73" s="32">
        <v>8</v>
      </c>
      <c r="J73" s="36">
        <f t="shared" si="69"/>
        <v>16</v>
      </c>
      <c r="K73" s="37">
        <f>E1:E82+J1:J82</f>
        <v>34</v>
      </c>
      <c r="L73" s="34"/>
      <c r="M73" s="35" t="s">
        <v>35</v>
      </c>
      <c r="N73" s="32">
        <v>4</v>
      </c>
      <c r="O73" s="32">
        <v>4</v>
      </c>
      <c r="P73" s="36">
        <f t="shared" si="70"/>
        <v>8</v>
      </c>
      <c r="Q73" s="37">
        <f>K1:K82+P1:P82</f>
        <v>42</v>
      </c>
      <c r="R73" s="34"/>
      <c r="S73" s="35" t="s">
        <v>35</v>
      </c>
      <c r="T73" s="32">
        <v>7</v>
      </c>
      <c r="U73" s="32">
        <v>9</v>
      </c>
      <c r="V73" s="36">
        <f t="shared" si="71"/>
        <v>16</v>
      </c>
      <c r="W73" s="38">
        <f>Q1:Q82+V1:V82</f>
        <v>58</v>
      </c>
    </row>
    <row r="74" spans="1:23" ht="28.15" customHeight="1">
      <c r="A74" s="30"/>
      <c r="B74" s="31" t="s">
        <v>36</v>
      </c>
      <c r="C74" s="32">
        <v>8</v>
      </c>
      <c r="D74" s="32">
        <v>8</v>
      </c>
      <c r="E74" s="33">
        <f t="shared" si="68"/>
        <v>16</v>
      </c>
      <c r="F74" s="34"/>
      <c r="G74" s="35" t="s">
        <v>36</v>
      </c>
      <c r="H74" s="32">
        <v>7</v>
      </c>
      <c r="I74" s="32">
        <v>5</v>
      </c>
      <c r="J74" s="36">
        <f t="shared" si="69"/>
        <v>12</v>
      </c>
      <c r="K74" s="37">
        <f>E1:E82+J1:J82</f>
        <v>28</v>
      </c>
      <c r="L74" s="34"/>
      <c r="M74" s="35" t="s">
        <v>36</v>
      </c>
      <c r="N74" s="32">
        <v>3</v>
      </c>
      <c r="O74" s="32">
        <v>3</v>
      </c>
      <c r="P74" s="36">
        <f t="shared" si="70"/>
        <v>6</v>
      </c>
      <c r="Q74" s="37">
        <f>K1:K82+P1:P82</f>
        <v>34</v>
      </c>
      <c r="R74" s="34"/>
      <c r="S74" s="35" t="s">
        <v>36</v>
      </c>
      <c r="T74" s="32">
        <v>6</v>
      </c>
      <c r="U74" s="32">
        <v>8</v>
      </c>
      <c r="V74" s="36">
        <f t="shared" si="71"/>
        <v>14</v>
      </c>
      <c r="W74" s="38">
        <f>Q1:Q82+V1:V82</f>
        <v>48</v>
      </c>
    </row>
    <row r="75" spans="1:23" ht="28.15" customHeight="1">
      <c r="A75" s="74" t="s">
        <v>104</v>
      </c>
      <c r="B75" s="75" t="s">
        <v>86</v>
      </c>
      <c r="C75" s="64" t="s">
        <v>50</v>
      </c>
      <c r="D75" s="64" t="s">
        <v>51</v>
      </c>
      <c r="E75" s="65"/>
      <c r="F75" s="76" t="s">
        <v>105</v>
      </c>
      <c r="G75" s="77" t="s">
        <v>42</v>
      </c>
      <c r="H75" s="78" t="s">
        <v>53</v>
      </c>
      <c r="I75" s="78" t="s">
        <v>54</v>
      </c>
      <c r="J75" s="79"/>
      <c r="K75" s="67"/>
      <c r="L75" s="76" t="s">
        <v>105</v>
      </c>
      <c r="M75" s="77" t="s">
        <v>43</v>
      </c>
      <c r="N75" s="61" t="s">
        <v>56</v>
      </c>
      <c r="O75" s="61" t="s">
        <v>57</v>
      </c>
      <c r="P75" s="79"/>
      <c r="Q75" s="67"/>
      <c r="R75" s="76" t="s">
        <v>105</v>
      </c>
      <c r="S75" s="77" t="s">
        <v>43</v>
      </c>
      <c r="T75" s="61" t="s">
        <v>58</v>
      </c>
      <c r="U75" s="61" t="s">
        <v>59</v>
      </c>
      <c r="V75" s="79"/>
      <c r="W75" s="67"/>
    </row>
    <row r="76" spans="1:23" ht="15" customHeight="1">
      <c r="A76" s="30"/>
      <c r="B76" s="31" t="s">
        <v>39</v>
      </c>
      <c r="C76" s="32">
        <v>2</v>
      </c>
      <c r="D76" s="32">
        <v>3</v>
      </c>
      <c r="E76" s="36">
        <f>SUM(C76,D76)</f>
        <v>5</v>
      </c>
      <c r="F76" s="80"/>
      <c r="G76" s="35" t="s">
        <v>39</v>
      </c>
      <c r="H76" s="32">
        <v>2</v>
      </c>
      <c r="I76" s="32">
        <v>2</v>
      </c>
      <c r="J76" s="36">
        <f>SUM(H76,I76)</f>
        <v>4</v>
      </c>
      <c r="K76" s="38">
        <f>E1:E82+J1:J82</f>
        <v>9</v>
      </c>
      <c r="L76" s="80"/>
      <c r="M76" s="35" t="s">
        <v>39</v>
      </c>
      <c r="N76" s="32">
        <v>5</v>
      </c>
      <c r="O76" s="32">
        <v>5</v>
      </c>
      <c r="P76" s="36">
        <f>SUM(N76,O76)</f>
        <v>10</v>
      </c>
      <c r="Q76" s="38">
        <f>K1:K82+P1:P82</f>
        <v>19</v>
      </c>
      <c r="R76" s="80"/>
      <c r="S76" s="35" t="s">
        <v>39</v>
      </c>
      <c r="T76" s="32">
        <v>4</v>
      </c>
      <c r="U76" s="32">
        <v>5</v>
      </c>
      <c r="V76" s="36">
        <f>SUM(T76,U76)</f>
        <v>9</v>
      </c>
      <c r="W76" s="38">
        <f>Q1:Q82+V1:V82</f>
        <v>28</v>
      </c>
    </row>
    <row r="77" spans="1:23" ht="28.15" customHeight="1">
      <c r="A77" s="30"/>
      <c r="B77" s="31" t="s">
        <v>87</v>
      </c>
      <c r="C77" s="32">
        <v>3</v>
      </c>
      <c r="D77" s="32">
        <v>4</v>
      </c>
      <c r="E77" s="36">
        <f>SUM(C77,D77)</f>
        <v>7</v>
      </c>
      <c r="F77" s="80"/>
      <c r="G77" s="35" t="s">
        <v>106</v>
      </c>
      <c r="H77" s="32">
        <v>3</v>
      </c>
      <c r="I77" s="32">
        <v>3</v>
      </c>
      <c r="J77" s="36">
        <f>SUM(H77,I77)</f>
        <v>6</v>
      </c>
      <c r="K77" s="38">
        <f>E1:E82+J1:J82</f>
        <v>13</v>
      </c>
      <c r="L77" s="80"/>
      <c r="M77" s="35" t="s">
        <v>106</v>
      </c>
      <c r="N77" s="32">
        <v>0</v>
      </c>
      <c r="O77" s="32">
        <v>0</v>
      </c>
      <c r="P77" s="36">
        <f>SUM(N77,O77)</f>
        <v>0</v>
      </c>
      <c r="Q77" s="38">
        <f>K1:K82+P1:P82</f>
        <v>13</v>
      </c>
      <c r="R77" s="80"/>
      <c r="S77" s="35" t="s">
        <v>106</v>
      </c>
      <c r="T77" s="32">
        <v>5</v>
      </c>
      <c r="U77" s="32">
        <v>4</v>
      </c>
      <c r="V77" s="36">
        <f>SUM(T77,U77)</f>
        <v>9</v>
      </c>
      <c r="W77" s="38">
        <f>Q1:Q82+V1:V82</f>
        <v>22</v>
      </c>
    </row>
    <row r="78" spans="1:23" ht="28.15" customHeight="1">
      <c r="A78" s="30"/>
      <c r="B78" s="31" t="s">
        <v>107</v>
      </c>
      <c r="C78" s="32">
        <v>4</v>
      </c>
      <c r="D78" s="32">
        <v>2</v>
      </c>
      <c r="E78" s="36">
        <f>SUM(C78,D78)</f>
        <v>6</v>
      </c>
      <c r="F78" s="80"/>
      <c r="G78" s="35" t="s">
        <v>108</v>
      </c>
      <c r="H78" s="32">
        <v>0</v>
      </c>
      <c r="I78" s="32">
        <v>0</v>
      </c>
      <c r="J78" s="36">
        <f>SUM(H78,I78)</f>
        <v>0</v>
      </c>
      <c r="K78" s="38">
        <f>E1:E82+J1:J82</f>
        <v>6</v>
      </c>
      <c r="L78" s="80"/>
      <c r="M78" s="35" t="s">
        <v>108</v>
      </c>
      <c r="N78" s="32">
        <v>4</v>
      </c>
      <c r="O78" s="32">
        <v>4</v>
      </c>
      <c r="P78" s="36">
        <f>SUM(N78,O78)</f>
        <v>8</v>
      </c>
      <c r="Q78" s="38">
        <f>K1:K82+P1:P82</f>
        <v>14</v>
      </c>
      <c r="R78" s="80"/>
      <c r="S78" s="35" t="s">
        <v>108</v>
      </c>
      <c r="T78" s="32">
        <v>3</v>
      </c>
      <c r="U78" s="32">
        <v>3</v>
      </c>
      <c r="V78" s="36">
        <f>SUM(T78,U78)</f>
        <v>6</v>
      </c>
      <c r="W78" s="38">
        <f>Q1:Q82+V1:V82</f>
        <v>20</v>
      </c>
    </row>
    <row r="79" spans="1:23" ht="28.15" customHeight="1">
      <c r="A79" s="74" t="s">
        <v>109</v>
      </c>
      <c r="B79" s="81" t="s">
        <v>80</v>
      </c>
      <c r="C79" s="82" t="s">
        <v>50</v>
      </c>
      <c r="D79" s="82" t="s">
        <v>51</v>
      </c>
      <c r="E79" s="83"/>
      <c r="F79" s="84" t="s">
        <v>109</v>
      </c>
      <c r="G79" s="81" t="s">
        <v>31</v>
      </c>
      <c r="H79" s="85" t="s">
        <v>53</v>
      </c>
      <c r="I79" s="86" t="s">
        <v>54</v>
      </c>
      <c r="J79" s="87"/>
      <c r="K79" s="66"/>
      <c r="L79" s="84" t="s">
        <v>109</v>
      </c>
      <c r="M79" s="81" t="s">
        <v>93</v>
      </c>
      <c r="N79" s="85" t="s">
        <v>56</v>
      </c>
      <c r="O79" s="86" t="s">
        <v>57</v>
      </c>
      <c r="P79" s="87"/>
      <c r="Q79" s="66"/>
      <c r="R79" s="84" t="s">
        <v>109</v>
      </c>
      <c r="S79" s="81" t="s">
        <v>49</v>
      </c>
      <c r="T79" s="85" t="s">
        <v>58</v>
      </c>
      <c r="U79" s="86" t="s">
        <v>59</v>
      </c>
      <c r="V79" s="87"/>
      <c r="W79" s="67"/>
    </row>
    <row r="80" spans="1:23" ht="28.15" customHeight="1">
      <c r="A80" s="30"/>
      <c r="B80" s="88" t="s">
        <v>73</v>
      </c>
      <c r="C80" s="89">
        <v>0</v>
      </c>
      <c r="D80" s="89">
        <v>0</v>
      </c>
      <c r="E80" s="33">
        <f t="shared" ref="E80:E82" si="72">SUM(C80,D80)</f>
        <v>0</v>
      </c>
      <c r="F80" s="34"/>
      <c r="G80" s="35" t="s">
        <v>73</v>
      </c>
      <c r="H80" s="32">
        <v>10</v>
      </c>
      <c r="I80" s="32">
        <v>10</v>
      </c>
      <c r="J80" s="36">
        <f t="shared" ref="J80:J82" si="73">SUM(H80,I80)</f>
        <v>20</v>
      </c>
      <c r="K80" s="37">
        <f>E1:E82+J1:J82</f>
        <v>20</v>
      </c>
      <c r="L80" s="34"/>
      <c r="M80" s="35" t="s">
        <v>73</v>
      </c>
      <c r="N80" s="32">
        <v>9</v>
      </c>
      <c r="O80" s="32">
        <v>9</v>
      </c>
      <c r="P80" s="36">
        <f t="shared" ref="P80:P82" si="74">SUM(N80,O80)</f>
        <v>18</v>
      </c>
      <c r="Q80" s="37">
        <f>K1:K82+P1:P82</f>
        <v>38</v>
      </c>
      <c r="R80" s="34"/>
      <c r="S80" s="35" t="s">
        <v>73</v>
      </c>
      <c r="T80" s="32">
        <v>10</v>
      </c>
      <c r="U80" s="32">
        <v>9</v>
      </c>
      <c r="V80" s="36">
        <f t="shared" ref="V80:V82" si="75">SUM(T80,U80)</f>
        <v>19</v>
      </c>
      <c r="W80" s="38">
        <f>Q1:Q82+V1:V82</f>
        <v>57</v>
      </c>
    </row>
    <row r="81" spans="1:23" ht="28.15" customHeight="1">
      <c r="A81" s="30"/>
      <c r="B81" s="90" t="s">
        <v>36</v>
      </c>
      <c r="C81" s="91">
        <v>7</v>
      </c>
      <c r="D81" s="91">
        <v>7</v>
      </c>
      <c r="E81" s="33">
        <f t="shared" si="72"/>
        <v>14</v>
      </c>
      <c r="F81" s="34"/>
      <c r="G81" s="35" t="s">
        <v>36</v>
      </c>
      <c r="H81" s="32">
        <v>3</v>
      </c>
      <c r="I81" s="32">
        <v>0</v>
      </c>
      <c r="J81" s="36">
        <f t="shared" si="73"/>
        <v>3</v>
      </c>
      <c r="K81" s="37">
        <f>E1:E82+J1:J82</f>
        <v>17</v>
      </c>
      <c r="L81" s="34"/>
      <c r="M81" s="35" t="s">
        <v>36</v>
      </c>
      <c r="N81" s="32">
        <v>10</v>
      </c>
      <c r="O81" s="32">
        <v>10</v>
      </c>
      <c r="P81" s="36">
        <f t="shared" si="74"/>
        <v>20</v>
      </c>
      <c r="Q81" s="37">
        <f>K1:K82+P1:P82</f>
        <v>37</v>
      </c>
      <c r="R81" s="34"/>
      <c r="S81" s="35" t="s">
        <v>36</v>
      </c>
      <c r="T81" s="32">
        <v>7</v>
      </c>
      <c r="U81" s="32">
        <v>7</v>
      </c>
      <c r="V81" s="36">
        <f t="shared" si="75"/>
        <v>14</v>
      </c>
      <c r="W81" s="38">
        <f>Q1:Q82+V1:V82</f>
        <v>51</v>
      </c>
    </row>
    <row r="82" spans="1:23" ht="28.15" customHeight="1">
      <c r="A82" s="30"/>
      <c r="B82" s="92"/>
      <c r="C82" s="93"/>
      <c r="D82" s="93"/>
      <c r="E82" s="33">
        <f t="shared" si="72"/>
        <v>0</v>
      </c>
      <c r="F82" s="34"/>
      <c r="G82" s="35" t="s">
        <v>37</v>
      </c>
      <c r="H82" s="32">
        <v>9</v>
      </c>
      <c r="I82" s="32">
        <v>9</v>
      </c>
      <c r="J82" s="36">
        <f t="shared" si="73"/>
        <v>18</v>
      </c>
      <c r="K82" s="37">
        <f>E1:E82+J1:J82</f>
        <v>18</v>
      </c>
      <c r="L82" s="34"/>
      <c r="M82" s="35" t="s">
        <v>37</v>
      </c>
      <c r="N82" s="32">
        <v>8</v>
      </c>
      <c r="O82" s="32">
        <v>6</v>
      </c>
      <c r="P82" s="36">
        <f t="shared" si="74"/>
        <v>14</v>
      </c>
      <c r="Q82" s="37">
        <f>K1:K82+P1:P82</f>
        <v>32</v>
      </c>
      <c r="R82" s="34"/>
      <c r="S82" s="35" t="s">
        <v>37</v>
      </c>
      <c r="T82" s="32">
        <v>6</v>
      </c>
      <c r="U82" s="32">
        <v>6</v>
      </c>
      <c r="V82" s="36">
        <f t="shared" si="75"/>
        <v>12</v>
      </c>
      <c r="W82" s="38">
        <f>Q1:Q82+V1:V82</f>
        <v>44</v>
      </c>
    </row>
    <row r="88" spans="1:23" ht="17.45" customHeight="1">
      <c r="M88" s="101"/>
    </row>
  </sheetData>
  <mergeCells count="7">
    <mergeCell ref="W1:W2"/>
    <mergeCell ref="S1:V1"/>
    <mergeCell ref="K1:K2"/>
    <mergeCell ref="B1:E1"/>
    <mergeCell ref="G1:J1"/>
    <mergeCell ref="Q1:Q2"/>
    <mergeCell ref="M1:P1"/>
  </mergeCells>
  <pageMargins left="1" right="1" top="1" bottom="1" header="0.25" footer="0.25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MAY JUNE NON ARHA Final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 Ellen Milkie</dc:creator>
  <cp:lastModifiedBy>Sheila Enright</cp:lastModifiedBy>
  <dcterms:created xsi:type="dcterms:W3CDTF">2024-10-08T13:31:21Z</dcterms:created>
  <dcterms:modified xsi:type="dcterms:W3CDTF">2024-11-09T20:19:30Z</dcterms:modified>
</cp:coreProperties>
</file>